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0.2\share\frcanotaj\COMPETITII\CONCURSURI, REZULTATE, PREMIERI\1.INTERNE\Concursuri 2023\1. Cupa Romaniei  Ergometru J + S - Zonal 04.02.2023\"/>
    </mc:Choice>
  </mc:AlternateContent>
  <xr:revisionPtr revIDLastSave="0" documentId="13_ncr:1_{18EC9EE5-1177-42D2-975C-79453C8595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4" i="1" l="1"/>
  <c r="I234" i="1"/>
  <c r="J232" i="1"/>
  <c r="I232" i="1"/>
  <c r="J233" i="1"/>
  <c r="I233" i="1"/>
  <c r="J199" i="1"/>
  <c r="I199" i="1"/>
  <c r="J198" i="1"/>
  <c r="I198" i="1"/>
  <c r="J202" i="1"/>
  <c r="I202" i="1"/>
  <c r="J200" i="1"/>
  <c r="I200" i="1"/>
  <c r="J201" i="1"/>
  <c r="I201" i="1"/>
  <c r="J203" i="1"/>
  <c r="I203" i="1"/>
  <c r="J204" i="1"/>
  <c r="I204" i="1"/>
  <c r="J192" i="1"/>
  <c r="I192" i="1"/>
  <c r="J193" i="1"/>
  <c r="I193" i="1"/>
  <c r="J194" i="1"/>
  <c r="I194" i="1"/>
  <c r="N154" i="1"/>
  <c r="M154" i="1"/>
  <c r="N155" i="1"/>
  <c r="M155" i="1"/>
  <c r="N158" i="1"/>
  <c r="M158" i="1"/>
  <c r="N156" i="1"/>
  <c r="M156" i="1"/>
  <c r="N157" i="1"/>
  <c r="M157" i="1"/>
  <c r="N146" i="1"/>
  <c r="M146" i="1"/>
  <c r="N144" i="1"/>
  <c r="M144" i="1"/>
  <c r="N149" i="1"/>
  <c r="M149" i="1"/>
  <c r="N145" i="1"/>
  <c r="M145" i="1"/>
  <c r="N150" i="1"/>
  <c r="M150" i="1"/>
  <c r="N148" i="1"/>
  <c r="M148" i="1"/>
  <c r="N147" i="1"/>
  <c r="M147" i="1"/>
  <c r="J136" i="1"/>
  <c r="I136" i="1"/>
  <c r="J138" i="1"/>
  <c r="I138" i="1"/>
  <c r="J137" i="1"/>
  <c r="I137" i="1"/>
  <c r="J131" i="1"/>
  <c r="I131" i="1"/>
  <c r="J134" i="1"/>
  <c r="I134" i="1"/>
  <c r="J135" i="1"/>
  <c r="I135" i="1"/>
  <c r="J132" i="1"/>
  <c r="I132" i="1"/>
  <c r="J140" i="1"/>
  <c r="I140" i="1"/>
  <c r="J133" i="1"/>
  <c r="I133" i="1"/>
  <c r="J139" i="1"/>
  <c r="I139" i="1"/>
  <c r="J123" i="1"/>
  <c r="I123" i="1"/>
  <c r="J127" i="1"/>
  <c r="I127" i="1"/>
  <c r="J125" i="1"/>
  <c r="I125" i="1"/>
  <c r="J121" i="1"/>
  <c r="I121" i="1"/>
  <c r="J126" i="1"/>
  <c r="I126" i="1"/>
  <c r="J122" i="1"/>
  <c r="I122" i="1"/>
  <c r="J124" i="1"/>
  <c r="I124" i="1"/>
  <c r="J120" i="1"/>
  <c r="I120" i="1"/>
  <c r="N64" i="1"/>
  <c r="M64" i="1"/>
  <c r="N65" i="1"/>
  <c r="M65" i="1"/>
  <c r="N66" i="1"/>
  <c r="M66" i="1"/>
  <c r="N60" i="1"/>
  <c r="M60" i="1"/>
  <c r="N59" i="1"/>
  <c r="M59" i="1"/>
  <c r="N58" i="1"/>
  <c r="M58" i="1"/>
  <c r="J50" i="1"/>
  <c r="I50" i="1"/>
  <c r="J54" i="1"/>
  <c r="I54" i="1"/>
  <c r="J51" i="1"/>
  <c r="I51" i="1"/>
  <c r="J52" i="1"/>
  <c r="I52" i="1"/>
  <c r="J53" i="1"/>
  <c r="I53" i="1"/>
  <c r="J39" i="1"/>
  <c r="I39" i="1"/>
  <c r="J46" i="1"/>
  <c r="I46" i="1"/>
  <c r="J42" i="1"/>
  <c r="I42" i="1"/>
  <c r="J43" i="1"/>
  <c r="I43" i="1"/>
  <c r="J44" i="1"/>
  <c r="I44" i="1"/>
  <c r="J41" i="1"/>
  <c r="I41" i="1"/>
  <c r="J40" i="1"/>
  <c r="I40" i="1"/>
  <c r="J38" i="1"/>
  <c r="I38" i="1"/>
  <c r="J45" i="1"/>
  <c r="I45" i="1"/>
</calcChain>
</file>

<file path=xl/sharedStrings.xml><?xml version="1.0" encoding="utf-8"?>
<sst xmlns="http://schemas.openxmlformats.org/spreadsheetml/2006/main" count="714" uniqueCount="260">
  <si>
    <t>FEDERATIA ROMANA DE CANOTAJ</t>
  </si>
  <si>
    <t>CUPA ROMANIEI ERGOMETRU Juniori - ZONAL 04.02.2023</t>
  </si>
  <si>
    <t>1MI</t>
  </si>
  <si>
    <t xml:space="preserve"> Nume si prenume</t>
  </si>
  <si>
    <t xml:space="preserve">  Clubul</t>
  </si>
  <si>
    <t>Zona</t>
  </si>
  <si>
    <t>Timp</t>
  </si>
  <si>
    <t>Watti</t>
  </si>
  <si>
    <t>CS Olimpia Bucuresti</t>
  </si>
  <si>
    <t>Izvorani</t>
  </si>
  <si>
    <t>Barascu Stefan Rares</t>
  </si>
  <si>
    <t>Orsova</t>
  </si>
  <si>
    <t>Bercea Jan Andrei</t>
  </si>
  <si>
    <t>LPS N Rotaru CTA</t>
  </si>
  <si>
    <t>Palade Cosmin</t>
  </si>
  <si>
    <t>Constanta</t>
  </si>
  <si>
    <t>Tasca Sebastian Alexandru</t>
  </si>
  <si>
    <t>CN Nicu Gane Falticeni</t>
  </si>
  <si>
    <t>Ciuhat Andrei</t>
  </si>
  <si>
    <t>CSM Timisoara</t>
  </si>
  <si>
    <t>Surduc</t>
  </si>
  <si>
    <t>Popa Gabriel Nicolae</t>
  </si>
  <si>
    <t>Lazar Alexandru David</t>
  </si>
  <si>
    <t>Simion Darius Florin</t>
  </si>
  <si>
    <t>CSU Simona Halep CTA</t>
  </si>
  <si>
    <t>Scripcariu Fabrizio Alexandru</t>
  </si>
  <si>
    <t>CS Botosani</t>
  </si>
  <si>
    <t>Badita Andrei Constantin</t>
  </si>
  <si>
    <t>Botosani</t>
  </si>
  <si>
    <t>Sicean Emil Gabriel</t>
  </si>
  <si>
    <t>SCM Deva</t>
  </si>
  <si>
    <t>Raduta Calin</t>
  </si>
  <si>
    <t>CSM Calarasi</t>
  </si>
  <si>
    <t>Calarasi</t>
  </si>
  <si>
    <t>Lehaci Gabriel Adelin</t>
  </si>
  <si>
    <t>CSS Bega Timisoara</t>
  </si>
  <si>
    <t>Timisoara</t>
  </si>
  <si>
    <t>Buzau Iosif Razvan</t>
  </si>
  <si>
    <t>CSM Iasi</t>
  </si>
  <si>
    <t>Ivan Andrei</t>
  </si>
  <si>
    <t>CSS Calarasi</t>
  </si>
  <si>
    <t>Guia Marian Gabriel</t>
  </si>
  <si>
    <t>CSM Suceava</t>
  </si>
  <si>
    <t>Airinei Stefanut</t>
  </si>
  <si>
    <t>Simerea Razvan Marian</t>
  </si>
  <si>
    <t>1FI</t>
  </si>
  <si>
    <t>Nicolaie Denusa Ancuta</t>
  </si>
  <si>
    <t>Retea Andreea Petronela</t>
  </si>
  <si>
    <t>Buga Andreea</t>
  </si>
  <si>
    <t>Ifteni Bianca Camelia</t>
  </si>
  <si>
    <t>2MI</t>
  </si>
  <si>
    <t>T 1</t>
  </si>
  <si>
    <t>Watt 1</t>
  </si>
  <si>
    <t>T 2</t>
  </si>
  <si>
    <t>Watt 2</t>
  </si>
  <si>
    <t>T 1 + T 2</t>
  </si>
  <si>
    <t>Watt 1 + 2</t>
  </si>
  <si>
    <t>Lucaci Liviu Emanuel, Lazar Vlad Andrei</t>
  </si>
  <si>
    <t>CSA Steaua Bucuresti</t>
  </si>
  <si>
    <t>N. Navasart</t>
  </si>
  <si>
    <t>Ciocodan Alin Constantin, Dumitriu Silviu Marian</t>
  </si>
  <si>
    <t>CS Ceahlaul P Neamt</t>
  </si>
  <si>
    <t>Muresan Tinel Nicusor, Elenes Silviu George</t>
  </si>
  <si>
    <t>CSS Orsova</t>
  </si>
  <si>
    <t>Dari Stefano, Ciuriuc Robert Nicolae</t>
  </si>
  <si>
    <t>Achitei Alexandru Marian, Brinza Darius Florian</t>
  </si>
  <si>
    <t>Navodari</t>
  </si>
  <si>
    <t>Pau Alexandru, Crasovan David</t>
  </si>
  <si>
    <t>Moales Stefan Bogdan, Avacaritei Antonel</t>
  </si>
  <si>
    <t>2FI</t>
  </si>
  <si>
    <t>Gusa Shara Stefania, Cantoriu Iuliana Irina</t>
  </si>
  <si>
    <t>Stetco Ioana Georgiana, Marin Andreea Bianca</t>
  </si>
  <si>
    <t>Nedelcu Iulia Valentina, Boldea Iuliana Isabela</t>
  </si>
  <si>
    <t>CSM Drobeta Tr. Severin</t>
  </si>
  <si>
    <t>Negura Narcisa Florentina, Ursu Iulica Maria</t>
  </si>
  <si>
    <t>Ailincai Denisa Cristina, Tivodariu Gabriela</t>
  </si>
  <si>
    <t>4MI</t>
  </si>
  <si>
    <t xml:space="preserve"> 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</si>
  <si>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</si>
  <si>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</si>
  <si>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</si>
  <si>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</si>
  <si>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</si>
  <si>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</si>
  <si>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</si>
  <si>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</si>
  <si>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</si>
  <si>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</si>
  <si>
    <t>Anfimov Sergiu, Filip Constantin, Roiu Constantin Alexandru, Totolici Denis Silviu</t>
  </si>
  <si>
    <t>Cozminciuc Mateus Simion, Flocea Constantin, Cobzaru Stefan, Catoiu Catalin Marius</t>
  </si>
  <si>
    <t>Ureche Florinel Gabriel, Alexa Andrei Alexandru, Crasnean Constantin Simion, Roman Daniel</t>
  </si>
  <si>
    <t>4FI</t>
  </si>
  <si>
    <t>Somesan Adelina, Marza Lacrima Debora, Ungureanu Andreea Maria, Balint Marina Ariana</t>
  </si>
  <si>
    <t>CS Muresul</t>
  </si>
  <si>
    <t>Mures</t>
  </si>
  <si>
    <t>Piseru Beatrice, Blanariu Georgiana, Draghici Bianca Elena, Scutaru Ionela Elena</t>
  </si>
  <si>
    <t>Gradinaciuc Delia Mirabela, Dinu Andreea Nicoleta, Andriesei Rebeca Andreea, Florea Adina Alexandra</t>
  </si>
  <si>
    <t>1MII</t>
  </si>
  <si>
    <t>Sosa Andrei Catalin</t>
  </si>
  <si>
    <t>CSS Triumf Bucuresti</t>
  </si>
  <si>
    <t>Radache Paul Gabriel</t>
  </si>
  <si>
    <t>Cravcenco Mihai Cristian</t>
  </si>
  <si>
    <t>Vladiceasca</t>
  </si>
  <si>
    <t>Ene Matei</t>
  </si>
  <si>
    <t>Marc George Gabriel</t>
  </si>
  <si>
    <t>Tobias Bela</t>
  </si>
  <si>
    <t>Mihaila Constantin Denis</t>
  </si>
  <si>
    <t>Dorobant</t>
  </si>
  <si>
    <t>Puslau David</t>
  </si>
  <si>
    <t>Falticeni</t>
  </si>
  <si>
    <t>Turta Morariu Paul Daniel</t>
  </si>
  <si>
    <t>Mehmood Samir Adrian</t>
  </si>
  <si>
    <t>Lehaci Stefan Vladut</t>
  </si>
  <si>
    <t>Platon Bogdan Alexandru</t>
  </si>
  <si>
    <t>Rusu Gabriel Valentin</t>
  </si>
  <si>
    <t>Sebestyen Patrick Francisc</t>
  </si>
  <si>
    <t>Ciurte Luca Vasile</t>
  </si>
  <si>
    <t>Tentea Alin Valentin</t>
  </si>
  <si>
    <t>Ivanus Ionut Andrei</t>
  </si>
  <si>
    <t>Nica Florin Ionut</t>
  </si>
  <si>
    <t>Nica Bogdan Nicolae</t>
  </si>
  <si>
    <t>Mardare Vlad</t>
  </si>
  <si>
    <t>Vladescu Gabriel</t>
  </si>
  <si>
    <t>Anghel Teodor Adrian</t>
  </si>
  <si>
    <t>Nazarov Adrian</t>
  </si>
  <si>
    <t>Pascari Stefan Alberto</t>
  </si>
  <si>
    <t>Hoffer Andrei</t>
  </si>
  <si>
    <t>Sarkozi Arthur</t>
  </si>
  <si>
    <t>AC West Sport Arad</t>
  </si>
  <si>
    <t>Arad</t>
  </si>
  <si>
    <t xml:space="preserve">  1FII </t>
  </si>
  <si>
    <t>Grigore Denisa Claudia</t>
  </si>
  <si>
    <t>Trim Mihaela Maria</t>
  </si>
  <si>
    <t>Vasilica Denisa Mihaela</t>
  </si>
  <si>
    <t>Ripa Stephany Alexandria</t>
  </si>
  <si>
    <t>Vintu Antonia Maria</t>
  </si>
  <si>
    <t>Radu Ioana Gabriela</t>
  </si>
  <si>
    <t>Kane Anna</t>
  </si>
  <si>
    <t>Rusu Anamaria</t>
  </si>
  <si>
    <t>Zdrob Adelina Georgiana</t>
  </si>
  <si>
    <t>Olariu Stejara Marinica Petruta Ionela</t>
  </si>
  <si>
    <t>Moraru Daria Ioana</t>
  </si>
  <si>
    <t>Macovei Paula</t>
  </si>
  <si>
    <t>Popovici Maria</t>
  </si>
  <si>
    <t>Avram Alexandra Elena</t>
  </si>
  <si>
    <t>Irimia Silvia Anastasia</t>
  </si>
  <si>
    <t>Amarie Madalina Elena</t>
  </si>
  <si>
    <t>2FII</t>
  </si>
  <si>
    <t>Bita Sonia Teodora, Baciu Elena Denisa</t>
  </si>
  <si>
    <t>Rabu Renata Nicoleta, Cazacu Angela Gabriela</t>
  </si>
  <si>
    <t>Nichitoaia Karina Maria, Brajinca Anastasia Teodora</t>
  </si>
  <si>
    <t>Lungoci Elena Maria, Bordanc Ana Maria</t>
  </si>
  <si>
    <t>Toma Elena Maria, Danci Sava Elena</t>
  </si>
  <si>
    <t>Tit Maria Luiza, Botezatu Andreea Cristiana</t>
  </si>
  <si>
    <t>CSU Simona Halep</t>
  </si>
  <si>
    <t>Cioaca Larisa Crina, Popescu Crina</t>
  </si>
  <si>
    <t>Stejar Francesca, Cristescu Ioana Gabriela</t>
  </si>
  <si>
    <t>Iasi</t>
  </si>
  <si>
    <t>2MII</t>
  </si>
  <si>
    <t>Butuza Florin Alexandru, Titiu Alexandru Calin</t>
  </si>
  <si>
    <t>Roiu Edi Catalin, Moldovan Samuel</t>
  </si>
  <si>
    <t>Tingan Andrei Iulian, Radu Filip Andrei</t>
  </si>
  <si>
    <t>Muraru Robert Ioan, Stefanoaia Vasile</t>
  </si>
  <si>
    <t>Hot Ioan, Atomei Adrian Teodor</t>
  </si>
  <si>
    <t>Petcovici Ivan, Tiutiu Victor</t>
  </si>
  <si>
    <t>Toaca Robert Ionut, Ostas Gabriel</t>
  </si>
  <si>
    <t>Ungureanu Vasile Constantin, Petrasciuc George Cristian</t>
  </si>
  <si>
    <t>Feraru Damian, Obloja David Andrei</t>
  </si>
  <si>
    <t>Enia Alexandru, Lupu Raul</t>
  </si>
  <si>
    <t>4MII</t>
  </si>
  <si>
    <t>Coltan Mihai Florentin, Enescu Radu Andrei, Rotaru Andrei Ioan, Mitrea Andrei George</t>
  </si>
  <si>
    <t>CS Dinamo Bucuresti</t>
  </si>
  <si>
    <t>Prodan Teodor, Popa Vlavius Andrei, Lupu Alexandru, Ciurea Eduard Andrei</t>
  </si>
  <si>
    <t>Tarnauceanu George Alexandru, Chesim Cristian Alexandru, Dinu Dragos Cristian, Boc Radu Stefan</t>
  </si>
  <si>
    <t>Vacaru Sebastian Claudiu, Perdei Andrei, Padure Alexandru Stefan, Naharneac David Ioan</t>
  </si>
  <si>
    <t>Marginean Timofei, Dragomir Catalin Andrei, Lupu Cristian Gabriel, Cataneanu Adrian Alexandru</t>
  </si>
  <si>
    <t>Chitic David Costel, Chitic Daniel Vasile, Moisoiu Cosmin, Ungureanu Denis Ionut</t>
  </si>
  <si>
    <t>Iacob Iulian, Lupu Sebastian Constantin, Tricolici Constantin, David Andrei</t>
  </si>
  <si>
    <t>4FII</t>
  </si>
  <si>
    <r>
      <rPr>
        <sz val="12"/>
        <color rgb="FF00B0F0"/>
        <rFont val="Arial"/>
        <family val="2"/>
      </rPr>
      <t>Pantiru Ana Maria</t>
    </r>
    <r>
      <rPr>
        <sz val="12"/>
        <rFont val="Arial"/>
        <family val="2"/>
      </rPr>
      <t>, Serban Izabela Maria, Caulea Nicoleta Georgiana, Alexandioaia Delia</t>
    </r>
  </si>
  <si>
    <r>
      <rPr>
        <sz val="12"/>
        <color rgb="FF00B0F0"/>
        <rFont val="Arial"/>
        <family val="2"/>
      </rPr>
      <t>Izvorani</t>
    </r>
    <r>
      <rPr>
        <sz val="12"/>
        <rFont val="Arial"/>
        <family val="2"/>
      </rPr>
      <t>/Falticeni</t>
    </r>
  </si>
  <si>
    <t>Voica Denisa Gabriela, Craciun Alexandra Daria, Tiganescu Ioana Cristina, Drelciuc Teodora Marcela</t>
  </si>
  <si>
    <t>Scridonesi Claudia Valentina, Lehaci Teodora, Paduret Andreea Nicoleta, Bumbuc Ana</t>
  </si>
  <si>
    <t>Panuta Carolina, Zetu Cristina Irina, Buga Ionela, Culidiuc Anca Andreea</t>
  </si>
  <si>
    <t>Camilariu Flavia Florentina, Macarescu Ioana, Reuti Ioana, Ursu Ana Maria</t>
  </si>
  <si>
    <t>1FIII  - 1000 M</t>
  </si>
  <si>
    <t>Badarau Maia Alexandra</t>
  </si>
  <si>
    <t>Turuc Oana</t>
  </si>
  <si>
    <t>Zdrob Maria</t>
  </si>
  <si>
    <t>Pascari Viorica Diana</t>
  </si>
  <si>
    <t>Obrejan Alexia Karina</t>
  </si>
  <si>
    <t>Maximiuc Daria</t>
  </si>
  <si>
    <t>Plesea Aida Paraschieva</t>
  </si>
  <si>
    <t>Metelescu Alexia Veronica</t>
  </si>
  <si>
    <t>Dinu Buzila Maria</t>
  </si>
  <si>
    <t>1MIII  - 1000 M</t>
  </si>
  <si>
    <t>Marcu Alexandru Sorin</t>
  </si>
  <si>
    <t>Totolici Catalin Angelo</t>
  </si>
  <si>
    <t>Iordan Alex Stefan</t>
  </si>
  <si>
    <t>Balan Andrei Mihai</t>
  </si>
  <si>
    <t>Alba Vlad</t>
  </si>
  <si>
    <t>Borhan Mihai Alexandru</t>
  </si>
  <si>
    <t>Costache Andrei</t>
  </si>
  <si>
    <t>Gisca Alexandru</t>
  </si>
  <si>
    <t>Dumitrache Radu Ionut</t>
  </si>
  <si>
    <t>Pirtea Mircea Aron</t>
  </si>
  <si>
    <t>Enache Nicolas Alexandru</t>
  </si>
  <si>
    <t>Plesea David Andrei</t>
  </si>
  <si>
    <t>Andronescu Petrus Florin</t>
  </si>
  <si>
    <t>Agavriloaei Luca Alex</t>
  </si>
  <si>
    <t>Iacob Iustin</t>
  </si>
  <si>
    <t>2MIII  - 1000 M</t>
  </si>
  <si>
    <t>Vintu Mihai Andrei, Trifu Baghiu Andrei Mihai</t>
  </si>
  <si>
    <t>State Silviu Gabriel, Tanur Marius George</t>
  </si>
  <si>
    <t>Marin Razvan Ioan, Pascari Dumitru Cristian</t>
  </si>
  <si>
    <t>2FIII  - 1000 M</t>
  </si>
  <si>
    <t>Racaru Natalia Maria, Musuleac Ioana Georgiana</t>
  </si>
  <si>
    <t>Silea Stefania Florentina, Nitu Elena Bianca</t>
  </si>
  <si>
    <t>Coca Delia Maria, Chihaia Carla</t>
  </si>
  <si>
    <t>Dodoi Alexandra Veronica, Ursaciuc Madalina Dumitrita</t>
  </si>
  <si>
    <t>Palcu Stefania Teodora, Penisoara Rebecca</t>
  </si>
  <si>
    <t>Apostol Denisa Maria, Anitoaiei Stefania Andreea</t>
  </si>
  <si>
    <t>Sandu Teodora, Belu Lucia Elena</t>
  </si>
  <si>
    <t>1MCU</t>
  </si>
  <si>
    <t>Stoica David Mihai</t>
  </si>
  <si>
    <t>Vasile Stefan</t>
  </si>
  <si>
    <t>Osoianu Sebastian Vasile</t>
  </si>
  <si>
    <t>Manicea Darius Aureliuan</t>
  </si>
  <si>
    <t>Ielinec Iulian Ferdinand</t>
  </si>
  <si>
    <t>6</t>
  </si>
  <si>
    <t>Oana Ovidiu Cosmin</t>
  </si>
  <si>
    <t>7</t>
  </si>
  <si>
    <t>Popovici Andrei Dumitru</t>
  </si>
  <si>
    <t>8</t>
  </si>
  <si>
    <t>Mardare Dan</t>
  </si>
  <si>
    <t>9</t>
  </si>
  <si>
    <t>Racovita Darius Mihai</t>
  </si>
  <si>
    <t>1FCU</t>
  </si>
  <si>
    <t>Pascovici Ioana Ruxandra</t>
  </si>
  <si>
    <t>Robitu Eugenia Daniela</t>
  </si>
  <si>
    <t>Cristea Carla Maria</t>
  </si>
  <si>
    <t>Nicolae Alessandra Elena</t>
  </si>
  <si>
    <t>Popescu Daliana Andreea</t>
  </si>
  <si>
    <t>Vladulescu Luiza Florentina</t>
  </si>
  <si>
    <t>Gardea Anamaria Nicole</t>
  </si>
  <si>
    <t>2MCU</t>
  </si>
  <si>
    <t>Magerusan Rares Sebastian, Truta Patrick Alexandru</t>
  </si>
  <si>
    <t>R.M</t>
  </si>
  <si>
    <t>LOC</t>
  </si>
  <si>
    <t>07:07.2</t>
  </si>
  <si>
    <t>8:17.6</t>
  </si>
  <si>
    <r>
      <rPr>
        <sz val="11"/>
        <color rgb="FF00B0F0"/>
        <rFont val="Arial"/>
        <family val="2"/>
      </rPr>
      <t>Dumbrava Gavril Alexandru</t>
    </r>
    <r>
      <rPr>
        <sz val="11"/>
        <rFont val="Arial"/>
        <family val="2"/>
      </rPr>
      <t>, Munteanu Denis Mihai</t>
    </r>
  </si>
  <si>
    <r>
      <rPr>
        <sz val="11"/>
        <color rgb="FF00B0F0"/>
        <rFont val="Arial"/>
        <family val="2"/>
      </rPr>
      <t>Izvorani</t>
    </r>
    <r>
      <rPr>
        <sz val="11"/>
        <rFont val="Arial"/>
        <family val="2"/>
      </rPr>
      <t>/Orsova</t>
    </r>
  </si>
  <si>
    <r>
      <rPr>
        <sz val="11"/>
        <color rgb="FF00B0F0"/>
        <rFont val="Arial"/>
        <family val="2"/>
      </rPr>
      <t>Trisciuc Marin Cristian</t>
    </r>
    <r>
      <rPr>
        <sz val="11"/>
        <rFont val="Arial"/>
        <family val="2"/>
      </rPr>
      <t>, Nedelcu Stefan Emanuel</t>
    </r>
  </si>
  <si>
    <r>
      <rPr>
        <sz val="11"/>
        <color rgb="FF00B0F0"/>
        <rFont val="Arial"/>
        <family val="2"/>
      </rPr>
      <t>Izvorani</t>
    </r>
    <r>
      <rPr>
        <sz val="11"/>
        <rFont val="Arial"/>
        <family val="2"/>
      </rPr>
      <t>/Falticeni</t>
    </r>
  </si>
  <si>
    <r>
      <rPr>
        <sz val="11"/>
        <color rgb="FF00B0F0"/>
        <rFont val="Arial"/>
        <family val="2"/>
      </rPr>
      <t>Ilie Alexandru Mihai</t>
    </r>
    <r>
      <rPr>
        <sz val="11"/>
        <rFont val="Arial"/>
        <family val="2"/>
      </rPr>
      <t>, Butusina Mario Claudiu</t>
    </r>
  </si>
  <si>
    <r>
      <rPr>
        <sz val="11"/>
        <color rgb="FF00B0F0"/>
        <rFont val="Arial"/>
        <family val="2"/>
      </rPr>
      <t>Vargau Aurelian Marian</t>
    </r>
    <r>
      <rPr>
        <sz val="11"/>
        <rFont val="Arial"/>
        <family val="2"/>
      </rPr>
      <t>, Axinte Stefanita Ionut</t>
    </r>
  </si>
  <si>
    <r>
      <rPr>
        <sz val="11"/>
        <color rgb="FF00B0F0"/>
        <rFont val="Arial"/>
        <family val="2"/>
      </rPr>
      <t>Izvorani</t>
    </r>
    <r>
      <rPr>
        <sz val="11"/>
        <rFont val="Arial"/>
        <family val="2"/>
      </rPr>
      <t>/Calarasi</t>
    </r>
  </si>
  <si>
    <t xml:space="preserve">REZULTATE - JUNIORI </t>
  </si>
  <si>
    <t>Basturea Rares Daniel Cristian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</si>
</sst>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2"/>
      <color rgb="FF00B0F0"/>
      <name val="Arial"/>
      <family val="2"/>
    </font>
    <font>
      <b/>
      <sz val="2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left" vertical="center" wrapText="1"/>
    </xf>
    <xf numFmtId="0" fontId="7" fillId="3" borderId="0" xfId="1" applyFont="1" applyFill="1" applyAlignment="1">
      <alignment horizontal="left" vertical="center"/>
    </xf>
    <xf numFmtId="0" fontId="2" fillId="3" borderId="0" xfId="1" applyFill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/>
    </xf>
    <xf numFmtId="47" fontId="9" fillId="3" borderId="7" xfId="1" applyNumberFormat="1" applyFont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2" fillId="3" borderId="0" xfId="1" applyFill="1" applyAlignment="1">
      <alignment horizontal="left" vertical="center"/>
    </xf>
    <xf numFmtId="0" fontId="8" fillId="3" borderId="7" xfId="1" applyFont="1" applyFill="1" applyBorder="1" applyAlignment="1">
      <alignment horizontal="center" vertical="center"/>
    </xf>
    <xf numFmtId="47" fontId="9" fillId="3" borderId="6" xfId="1" applyNumberFormat="1" applyFont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2" fillId="3" borderId="13" xfId="1" applyFill="1" applyBorder="1" applyAlignment="1">
      <alignment horizontal="center" vertical="center"/>
    </xf>
    <xf numFmtId="0" fontId="2" fillId="3" borderId="0" xfId="1" applyFill="1" applyAlignment="1">
      <alignment horizontal="center" vertical="center" wrapText="1"/>
    </xf>
    <xf numFmtId="0" fontId="13" fillId="3" borderId="0" xfId="1" applyFont="1" applyFill="1" applyAlignment="1">
      <alignment horizontal="center" vertical="center"/>
    </xf>
    <xf numFmtId="0" fontId="1" fillId="3" borderId="14" xfId="1" applyFont="1" applyFill="1" applyBorder="1" applyAlignment="1">
      <alignment horizontal="center"/>
    </xf>
    <xf numFmtId="0" fontId="1" fillId="3" borderId="10" xfId="1" applyFont="1" applyFill="1" applyBorder="1" applyAlignment="1">
      <alignment horizontal="center"/>
    </xf>
    <xf numFmtId="0" fontId="1" fillId="3" borderId="15" xfId="1" applyFont="1" applyFill="1" applyBorder="1" applyAlignment="1">
      <alignment horizontal="center" wrapText="1"/>
    </xf>
    <xf numFmtId="0" fontId="1" fillId="3" borderId="7" xfId="1" applyFont="1" applyFill="1" applyBorder="1" applyAlignment="1">
      <alignment horizontal="center" wrapText="1"/>
    </xf>
    <xf numFmtId="164" fontId="11" fillId="3" borderId="6" xfId="2" applyNumberFormat="1" applyFont="1" applyFill="1" applyBorder="1" applyAlignment="1">
      <alignment horizontal="center"/>
    </xf>
    <xf numFmtId="2" fontId="11" fillId="3" borderId="6" xfId="2" applyNumberFormat="1" applyFont="1" applyFill="1" applyBorder="1" applyAlignment="1">
      <alignment horizontal="center"/>
    </xf>
    <xf numFmtId="164" fontId="11" fillId="3" borderId="6" xfId="0" applyNumberFormat="1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164" fontId="8" fillId="3" borderId="16" xfId="0" applyNumberFormat="1" applyFont="1" applyFill="1" applyBorder="1" applyAlignment="1">
      <alignment horizontal="center"/>
    </xf>
    <xf numFmtId="164" fontId="7" fillId="3" borderId="7" xfId="1" applyNumberFormat="1" applyFont="1" applyFill="1" applyBorder="1" applyAlignment="1">
      <alignment vertical="top"/>
    </xf>
    <xf numFmtId="47" fontId="8" fillId="3" borderId="7" xfId="1" applyNumberFormat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2" fillId="3" borderId="0" xfId="1" applyFill="1"/>
    <xf numFmtId="0" fontId="7" fillId="3" borderId="7" xfId="1" applyFont="1" applyFill="1" applyBorder="1" applyAlignment="1">
      <alignment vertical="top"/>
    </xf>
    <xf numFmtId="47" fontId="8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3" borderId="7" xfId="0" applyFont="1" applyFill="1" applyBorder="1" applyAlignment="1">
      <alignment vertical="top" wrapText="1"/>
    </xf>
    <xf numFmtId="47" fontId="8" fillId="3" borderId="6" xfId="1" applyNumberFormat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7" fontId="9" fillId="3" borderId="17" xfId="1" applyNumberFormat="1" applyFont="1" applyFill="1" applyBorder="1" applyAlignment="1">
      <alignment horizontal="center" vertical="center"/>
    </xf>
    <xf numFmtId="0" fontId="2" fillId="3" borderId="17" xfId="1" applyFill="1" applyBorder="1" applyAlignment="1">
      <alignment horizontal="center" vertical="center"/>
    </xf>
    <xf numFmtId="47" fontId="8" fillId="0" borderId="7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7" xfId="1" applyFont="1" applyFill="1" applyBorder="1" applyAlignment="1">
      <alignment horizontal="left" vertical="center"/>
    </xf>
    <xf numFmtId="164" fontId="8" fillId="4" borderId="6" xfId="1" applyNumberFormat="1" applyFont="1" applyFill="1" applyBorder="1" applyAlignment="1">
      <alignment horizontal="center" vertical="center"/>
    </xf>
    <xf numFmtId="0" fontId="11" fillId="4" borderId="6" xfId="1" applyFont="1" applyFill="1" applyBorder="1" applyAlignment="1">
      <alignment horizontal="center" vertical="center"/>
    </xf>
    <xf numFmtId="47" fontId="11" fillId="3" borderId="6" xfId="1" applyNumberFormat="1" applyFont="1" applyFill="1" applyBorder="1" applyAlignment="1">
      <alignment horizontal="center" vertical="center"/>
    </xf>
    <xf numFmtId="164" fontId="11" fillId="3" borderId="0" xfId="2" applyNumberFormat="1" applyFont="1" applyFill="1" applyAlignment="1">
      <alignment horizontal="center"/>
    </xf>
    <xf numFmtId="2" fontId="11" fillId="3" borderId="0" xfId="2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2" fontId="11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47" fontId="8" fillId="3" borderId="0" xfId="1" applyNumberFormat="1" applyFont="1" applyFill="1" applyAlignment="1">
      <alignment horizontal="center" vertical="center"/>
    </xf>
    <xf numFmtId="164" fontId="7" fillId="3" borderId="0" xfId="1" applyNumberFormat="1" applyFont="1" applyFill="1" applyAlignment="1">
      <alignment horizontal="center" vertical="center"/>
    </xf>
    <xf numFmtId="47" fontId="8" fillId="3" borderId="17" xfId="1" applyNumberFormat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164" fontId="2" fillId="3" borderId="0" xfId="1" applyNumberFormat="1" applyFill="1" applyAlignment="1">
      <alignment horizontal="center" vertical="center"/>
    </xf>
    <xf numFmtId="164" fontId="7" fillId="3" borderId="0" xfId="1" applyNumberFormat="1" applyFont="1" applyFill="1" applyAlignment="1">
      <alignment horizontal="left" vertical="center"/>
    </xf>
    <xf numFmtId="49" fontId="7" fillId="3" borderId="7" xfId="1" applyNumberFormat="1" applyFont="1" applyFill="1" applyBorder="1" applyAlignment="1">
      <alignment horizontal="center" vertical="center"/>
    </xf>
    <xf numFmtId="47" fontId="14" fillId="3" borderId="7" xfId="1" applyNumberFormat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164" fontId="8" fillId="3" borderId="6" xfId="2" applyNumberFormat="1" applyFont="1" applyFill="1" applyBorder="1" applyAlignment="1">
      <alignment horizontal="center"/>
    </xf>
    <xf numFmtId="164" fontId="16" fillId="4" borderId="6" xfId="2" applyNumberFormat="1" applyFont="1" applyFill="1" applyBorder="1" applyAlignment="1">
      <alignment horizontal="center"/>
    </xf>
    <xf numFmtId="2" fontId="16" fillId="4" borderId="6" xfId="2" applyNumberFormat="1" applyFont="1" applyFill="1" applyBorder="1" applyAlignment="1">
      <alignment horizontal="center"/>
    </xf>
    <xf numFmtId="164" fontId="16" fillId="4" borderId="6" xfId="0" applyNumberFormat="1" applyFont="1" applyFill="1" applyBorder="1" applyAlignment="1">
      <alignment horizontal="center"/>
    </xf>
    <xf numFmtId="2" fontId="16" fillId="4" borderId="6" xfId="0" applyNumberFormat="1" applyFont="1" applyFill="1" applyBorder="1" applyAlignment="1">
      <alignment horizontal="center"/>
    </xf>
    <xf numFmtId="0" fontId="11" fillId="4" borderId="7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left" vertical="center" wrapText="1"/>
    </xf>
    <xf numFmtId="164" fontId="11" fillId="4" borderId="7" xfId="0" applyNumberFormat="1" applyFont="1" applyFill="1" applyBorder="1" applyAlignment="1">
      <alignment horizontal="center"/>
    </xf>
    <xf numFmtId="2" fontId="11" fillId="4" borderId="7" xfId="0" applyNumberFormat="1" applyFont="1" applyFill="1" applyBorder="1" applyAlignment="1">
      <alignment horizontal="center"/>
    </xf>
    <xf numFmtId="164" fontId="11" fillId="3" borderId="7" xfId="1" applyNumberFormat="1" applyFont="1" applyFill="1" applyBorder="1" applyAlignment="1">
      <alignment horizontal="left" vertical="center"/>
    </xf>
    <xf numFmtId="164" fontId="8" fillId="4" borderId="7" xfId="1" applyNumberFormat="1" applyFont="1" applyFill="1" applyBorder="1" applyAlignment="1">
      <alignment horizontal="center" vertical="center"/>
    </xf>
    <xf numFmtId="164" fontId="8" fillId="4" borderId="8" xfId="1" applyNumberFormat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/>
    </xf>
    <xf numFmtId="47" fontId="8" fillId="4" borderId="7" xfId="1" applyNumberFormat="1" applyFont="1" applyFill="1" applyBorder="1" applyAlignment="1">
      <alignment horizontal="center" vertical="center"/>
    </xf>
    <xf numFmtId="47" fontId="11" fillId="3" borderId="7" xfId="1" applyNumberFormat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vertical="center"/>
    </xf>
    <xf numFmtId="0" fontId="11" fillId="3" borderId="7" xfId="1" applyFont="1" applyFill="1" applyBorder="1" applyAlignment="1">
      <alignment vertical="top"/>
    </xf>
    <xf numFmtId="0" fontId="11" fillId="3" borderId="7" xfId="1" applyFont="1" applyFill="1" applyBorder="1" applyAlignment="1">
      <alignment horizontal="left"/>
    </xf>
    <xf numFmtId="0" fontId="11" fillId="3" borderId="7" xfId="0" applyFont="1" applyFill="1" applyBorder="1" applyAlignment="1">
      <alignment horizontal="left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7" fontId="11" fillId="0" borderId="7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47" fontId="8" fillId="3" borderId="8" xfId="1" applyNumberFormat="1" applyFont="1" applyFill="1" applyBorder="1" applyAlignment="1">
      <alignment horizontal="center" vertical="center"/>
    </xf>
    <xf numFmtId="47" fontId="17" fillId="4" borderId="6" xfId="1" applyNumberFormat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/>
    </xf>
    <xf numFmtId="47" fontId="8" fillId="4" borderId="6" xfId="1" applyNumberFormat="1" applyFont="1" applyFill="1" applyBorder="1" applyAlignment="1">
      <alignment horizontal="center" vertical="center"/>
    </xf>
    <xf numFmtId="47" fontId="14" fillId="3" borderId="6" xfId="1" applyNumberFormat="1" applyFont="1" applyFill="1" applyBorder="1" applyAlignment="1">
      <alignment horizontal="center" vertical="center"/>
    </xf>
    <xf numFmtId="0" fontId="15" fillId="3" borderId="6" xfId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/>
    </xf>
    <xf numFmtId="47" fontId="8" fillId="0" borderId="17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7" fillId="4" borderId="6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</cellXfs>
  <cellStyles count="3">
    <cellStyle name="Normal" xfId="0" builtinId="0"/>
    <cellStyle name="Normal 10 2" xfId="2" xr:uid="{16B15FCA-11F5-4F42-A74A-6BF8890A9210}"/>
    <cellStyle name="Normal 2 2" xfId="1" xr:uid="{B82C6F63-11E5-4979-83D9-6C0D5C3700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34"/>
  <sheetViews>
    <sheetView tabSelected="1" topLeftCell="A219" workbookViewId="0">
      <selection activeCell="I225" sqref="I225"/>
    </sheetView>
  </sheetViews>
  <sheetFormatPr defaultColWidth="9.109375" defaultRowHeight="13.2" x14ac:dyDescent="0.3"/>
  <cols>
    <col min="1" max="1" width="7.109375" style="17" bestFit="1" customWidth="1"/>
    <col min="2" max="2" width="60.5546875" style="7" customWidth="1"/>
    <col min="3" max="3" width="28.88671875" style="7" bestFit="1" customWidth="1"/>
    <col min="4" max="4" width="20.6640625" style="7" customWidth="1"/>
    <col min="5" max="5" width="12.109375" style="7" customWidth="1"/>
    <col min="6" max="6" width="12.33203125" style="7" customWidth="1"/>
    <col min="7" max="7" width="12.5546875" style="7" customWidth="1"/>
    <col min="8" max="8" width="9.5546875" style="7" customWidth="1"/>
    <col min="9" max="9" width="11.88671875" style="7" customWidth="1"/>
    <col min="10" max="10" width="11.6640625" style="7" bestFit="1" customWidth="1"/>
    <col min="11" max="11" width="11.77734375" style="7" customWidth="1"/>
    <col min="12" max="12" width="9.44140625" style="7" customWidth="1"/>
    <col min="13" max="13" width="9.5546875" style="7" customWidth="1"/>
    <col min="14" max="14" width="9.6640625" style="7" customWidth="1"/>
    <col min="15" max="256" width="9.109375" style="7"/>
    <col min="257" max="257" width="6" style="7" bestFit="1" customWidth="1"/>
    <col min="258" max="258" width="60.5546875" style="7" customWidth="1"/>
    <col min="259" max="259" width="28.88671875" style="7" bestFit="1" customWidth="1"/>
    <col min="260" max="260" width="19.5546875" style="7" customWidth="1"/>
    <col min="261" max="261" width="14.88671875" style="7" customWidth="1"/>
    <col min="262" max="512" width="9.109375" style="7"/>
    <col min="513" max="513" width="6" style="7" bestFit="1" customWidth="1"/>
    <col min="514" max="514" width="60.5546875" style="7" customWidth="1"/>
    <col min="515" max="515" width="28.88671875" style="7" bestFit="1" customWidth="1"/>
    <col min="516" max="516" width="19.5546875" style="7" customWidth="1"/>
    <col min="517" max="517" width="14.88671875" style="7" customWidth="1"/>
    <col min="518" max="768" width="9.109375" style="7"/>
    <col min="769" max="769" width="6" style="7" bestFit="1" customWidth="1"/>
    <col min="770" max="770" width="60.5546875" style="7" customWidth="1"/>
    <col min="771" max="771" width="28.88671875" style="7" bestFit="1" customWidth="1"/>
    <col min="772" max="772" width="19.5546875" style="7" customWidth="1"/>
    <col min="773" max="773" width="14.88671875" style="7" customWidth="1"/>
    <col min="774" max="1024" width="9.109375" style="7"/>
    <col min="1025" max="1025" width="6" style="7" bestFit="1" customWidth="1"/>
    <col min="1026" max="1026" width="60.5546875" style="7" customWidth="1"/>
    <col min="1027" max="1027" width="28.88671875" style="7" bestFit="1" customWidth="1"/>
    <col min="1028" max="1028" width="19.5546875" style="7" customWidth="1"/>
    <col min="1029" max="1029" width="14.88671875" style="7" customWidth="1"/>
    <col min="1030" max="1280" width="9.109375" style="7"/>
    <col min="1281" max="1281" width="6" style="7" bestFit="1" customWidth="1"/>
    <col min="1282" max="1282" width="60.5546875" style="7" customWidth="1"/>
    <col min="1283" max="1283" width="28.88671875" style="7" bestFit="1" customWidth="1"/>
    <col min="1284" max="1284" width="19.5546875" style="7" customWidth="1"/>
    <col min="1285" max="1285" width="14.88671875" style="7" customWidth="1"/>
    <col min="1286" max="1536" width="9.109375" style="7"/>
    <col min="1537" max="1537" width="6" style="7" bestFit="1" customWidth="1"/>
    <col min="1538" max="1538" width="60.5546875" style="7" customWidth="1"/>
    <col min="1539" max="1539" width="28.88671875" style="7" bestFit="1" customWidth="1"/>
    <col min="1540" max="1540" width="19.5546875" style="7" customWidth="1"/>
    <col min="1541" max="1541" width="14.88671875" style="7" customWidth="1"/>
    <col min="1542" max="1792" width="9.109375" style="7"/>
    <col min="1793" max="1793" width="6" style="7" bestFit="1" customWidth="1"/>
    <col min="1794" max="1794" width="60.5546875" style="7" customWidth="1"/>
    <col min="1795" max="1795" width="28.88671875" style="7" bestFit="1" customWidth="1"/>
    <col min="1796" max="1796" width="19.5546875" style="7" customWidth="1"/>
    <col min="1797" max="1797" width="14.88671875" style="7" customWidth="1"/>
    <col min="1798" max="2048" width="9.109375" style="7"/>
    <col min="2049" max="2049" width="6" style="7" bestFit="1" customWidth="1"/>
    <col min="2050" max="2050" width="60.5546875" style="7" customWidth="1"/>
    <col min="2051" max="2051" width="28.88671875" style="7" bestFit="1" customWidth="1"/>
    <col min="2052" max="2052" width="19.5546875" style="7" customWidth="1"/>
    <col min="2053" max="2053" width="14.88671875" style="7" customWidth="1"/>
    <col min="2054" max="2304" width="9.109375" style="7"/>
    <col min="2305" max="2305" width="6" style="7" bestFit="1" customWidth="1"/>
    <col min="2306" max="2306" width="60.5546875" style="7" customWidth="1"/>
    <col min="2307" max="2307" width="28.88671875" style="7" bestFit="1" customWidth="1"/>
    <col min="2308" max="2308" width="19.5546875" style="7" customWidth="1"/>
    <col min="2309" max="2309" width="14.88671875" style="7" customWidth="1"/>
    <col min="2310" max="2560" width="9.109375" style="7"/>
    <col min="2561" max="2561" width="6" style="7" bestFit="1" customWidth="1"/>
    <col min="2562" max="2562" width="60.5546875" style="7" customWidth="1"/>
    <col min="2563" max="2563" width="28.88671875" style="7" bestFit="1" customWidth="1"/>
    <col min="2564" max="2564" width="19.5546875" style="7" customWidth="1"/>
    <col min="2565" max="2565" width="14.88671875" style="7" customWidth="1"/>
    <col min="2566" max="2816" width="9.109375" style="7"/>
    <col min="2817" max="2817" width="6" style="7" bestFit="1" customWidth="1"/>
    <col min="2818" max="2818" width="60.5546875" style="7" customWidth="1"/>
    <col min="2819" max="2819" width="28.88671875" style="7" bestFit="1" customWidth="1"/>
    <col min="2820" max="2820" width="19.5546875" style="7" customWidth="1"/>
    <col min="2821" max="2821" width="14.88671875" style="7" customWidth="1"/>
    <col min="2822" max="3072" width="9.109375" style="7"/>
    <col min="3073" max="3073" width="6" style="7" bestFit="1" customWidth="1"/>
    <col min="3074" max="3074" width="60.5546875" style="7" customWidth="1"/>
    <col min="3075" max="3075" width="28.88671875" style="7" bestFit="1" customWidth="1"/>
    <col min="3076" max="3076" width="19.5546875" style="7" customWidth="1"/>
    <col min="3077" max="3077" width="14.88671875" style="7" customWidth="1"/>
    <col min="3078" max="3328" width="9.109375" style="7"/>
    <col min="3329" max="3329" width="6" style="7" bestFit="1" customWidth="1"/>
    <col min="3330" max="3330" width="60.5546875" style="7" customWidth="1"/>
    <col min="3331" max="3331" width="28.88671875" style="7" bestFit="1" customWidth="1"/>
    <col min="3332" max="3332" width="19.5546875" style="7" customWidth="1"/>
    <col min="3333" max="3333" width="14.88671875" style="7" customWidth="1"/>
    <col min="3334" max="3584" width="9.109375" style="7"/>
    <col min="3585" max="3585" width="6" style="7" bestFit="1" customWidth="1"/>
    <col min="3586" max="3586" width="60.5546875" style="7" customWidth="1"/>
    <col min="3587" max="3587" width="28.88671875" style="7" bestFit="1" customWidth="1"/>
    <col min="3588" max="3588" width="19.5546875" style="7" customWidth="1"/>
    <col min="3589" max="3589" width="14.88671875" style="7" customWidth="1"/>
    <col min="3590" max="3840" width="9.109375" style="7"/>
    <col min="3841" max="3841" width="6" style="7" bestFit="1" customWidth="1"/>
    <col min="3842" max="3842" width="60.5546875" style="7" customWidth="1"/>
    <col min="3843" max="3843" width="28.88671875" style="7" bestFit="1" customWidth="1"/>
    <col min="3844" max="3844" width="19.5546875" style="7" customWidth="1"/>
    <col min="3845" max="3845" width="14.88671875" style="7" customWidth="1"/>
    <col min="3846" max="4096" width="9.109375" style="7"/>
    <col min="4097" max="4097" width="6" style="7" bestFit="1" customWidth="1"/>
    <col min="4098" max="4098" width="60.5546875" style="7" customWidth="1"/>
    <col min="4099" max="4099" width="28.88671875" style="7" bestFit="1" customWidth="1"/>
    <col min="4100" max="4100" width="19.5546875" style="7" customWidth="1"/>
    <col min="4101" max="4101" width="14.88671875" style="7" customWidth="1"/>
    <col min="4102" max="4352" width="9.109375" style="7"/>
    <col min="4353" max="4353" width="6" style="7" bestFit="1" customWidth="1"/>
    <col min="4354" max="4354" width="60.5546875" style="7" customWidth="1"/>
    <col min="4355" max="4355" width="28.88671875" style="7" bestFit="1" customWidth="1"/>
    <col min="4356" max="4356" width="19.5546875" style="7" customWidth="1"/>
    <col min="4357" max="4357" width="14.88671875" style="7" customWidth="1"/>
    <col min="4358" max="4608" width="9.109375" style="7"/>
    <col min="4609" max="4609" width="6" style="7" bestFit="1" customWidth="1"/>
    <col min="4610" max="4610" width="60.5546875" style="7" customWidth="1"/>
    <col min="4611" max="4611" width="28.88671875" style="7" bestFit="1" customWidth="1"/>
    <col min="4612" max="4612" width="19.5546875" style="7" customWidth="1"/>
    <col min="4613" max="4613" width="14.88671875" style="7" customWidth="1"/>
    <col min="4614" max="4864" width="9.109375" style="7"/>
    <col min="4865" max="4865" width="6" style="7" bestFit="1" customWidth="1"/>
    <col min="4866" max="4866" width="60.5546875" style="7" customWidth="1"/>
    <col min="4867" max="4867" width="28.88671875" style="7" bestFit="1" customWidth="1"/>
    <col min="4868" max="4868" width="19.5546875" style="7" customWidth="1"/>
    <col min="4869" max="4869" width="14.88671875" style="7" customWidth="1"/>
    <col min="4870" max="5120" width="9.109375" style="7"/>
    <col min="5121" max="5121" width="6" style="7" bestFit="1" customWidth="1"/>
    <col min="5122" max="5122" width="60.5546875" style="7" customWidth="1"/>
    <col min="5123" max="5123" width="28.88671875" style="7" bestFit="1" customWidth="1"/>
    <col min="5124" max="5124" width="19.5546875" style="7" customWidth="1"/>
    <col min="5125" max="5125" width="14.88671875" style="7" customWidth="1"/>
    <col min="5126" max="5376" width="9.109375" style="7"/>
    <col min="5377" max="5377" width="6" style="7" bestFit="1" customWidth="1"/>
    <col min="5378" max="5378" width="60.5546875" style="7" customWidth="1"/>
    <col min="5379" max="5379" width="28.88671875" style="7" bestFit="1" customWidth="1"/>
    <col min="5380" max="5380" width="19.5546875" style="7" customWidth="1"/>
    <col min="5381" max="5381" width="14.88671875" style="7" customWidth="1"/>
    <col min="5382" max="5632" width="9.109375" style="7"/>
    <col min="5633" max="5633" width="6" style="7" bestFit="1" customWidth="1"/>
    <col min="5634" max="5634" width="60.5546875" style="7" customWidth="1"/>
    <col min="5635" max="5635" width="28.88671875" style="7" bestFit="1" customWidth="1"/>
    <col min="5636" max="5636" width="19.5546875" style="7" customWidth="1"/>
    <col min="5637" max="5637" width="14.88671875" style="7" customWidth="1"/>
    <col min="5638" max="5888" width="9.109375" style="7"/>
    <col min="5889" max="5889" width="6" style="7" bestFit="1" customWidth="1"/>
    <col min="5890" max="5890" width="60.5546875" style="7" customWidth="1"/>
    <col min="5891" max="5891" width="28.88671875" style="7" bestFit="1" customWidth="1"/>
    <col min="5892" max="5892" width="19.5546875" style="7" customWidth="1"/>
    <col min="5893" max="5893" width="14.88671875" style="7" customWidth="1"/>
    <col min="5894" max="6144" width="9.109375" style="7"/>
    <col min="6145" max="6145" width="6" style="7" bestFit="1" customWidth="1"/>
    <col min="6146" max="6146" width="60.5546875" style="7" customWidth="1"/>
    <col min="6147" max="6147" width="28.88671875" style="7" bestFit="1" customWidth="1"/>
    <col min="6148" max="6148" width="19.5546875" style="7" customWidth="1"/>
    <col min="6149" max="6149" width="14.88671875" style="7" customWidth="1"/>
    <col min="6150" max="6400" width="9.109375" style="7"/>
    <col min="6401" max="6401" width="6" style="7" bestFit="1" customWidth="1"/>
    <col min="6402" max="6402" width="60.5546875" style="7" customWidth="1"/>
    <col min="6403" max="6403" width="28.88671875" style="7" bestFit="1" customWidth="1"/>
    <col min="6404" max="6404" width="19.5546875" style="7" customWidth="1"/>
    <col min="6405" max="6405" width="14.88671875" style="7" customWidth="1"/>
    <col min="6406" max="6656" width="9.109375" style="7"/>
    <col min="6657" max="6657" width="6" style="7" bestFit="1" customWidth="1"/>
    <col min="6658" max="6658" width="60.5546875" style="7" customWidth="1"/>
    <col min="6659" max="6659" width="28.88671875" style="7" bestFit="1" customWidth="1"/>
    <col min="6660" max="6660" width="19.5546875" style="7" customWidth="1"/>
    <col min="6661" max="6661" width="14.88671875" style="7" customWidth="1"/>
    <col min="6662" max="6912" width="9.109375" style="7"/>
    <col min="6913" max="6913" width="6" style="7" bestFit="1" customWidth="1"/>
    <col min="6914" max="6914" width="60.5546875" style="7" customWidth="1"/>
    <col min="6915" max="6915" width="28.88671875" style="7" bestFit="1" customWidth="1"/>
    <col min="6916" max="6916" width="19.5546875" style="7" customWidth="1"/>
    <col min="6917" max="6917" width="14.88671875" style="7" customWidth="1"/>
    <col min="6918" max="7168" width="9.109375" style="7"/>
    <col min="7169" max="7169" width="6" style="7" bestFit="1" customWidth="1"/>
    <col min="7170" max="7170" width="60.5546875" style="7" customWidth="1"/>
    <col min="7171" max="7171" width="28.88671875" style="7" bestFit="1" customWidth="1"/>
    <col min="7172" max="7172" width="19.5546875" style="7" customWidth="1"/>
    <col min="7173" max="7173" width="14.88671875" style="7" customWidth="1"/>
    <col min="7174" max="7424" width="9.109375" style="7"/>
    <col min="7425" max="7425" width="6" style="7" bestFit="1" customWidth="1"/>
    <col min="7426" max="7426" width="60.5546875" style="7" customWidth="1"/>
    <col min="7427" max="7427" width="28.88671875" style="7" bestFit="1" customWidth="1"/>
    <col min="7428" max="7428" width="19.5546875" style="7" customWidth="1"/>
    <col min="7429" max="7429" width="14.88671875" style="7" customWidth="1"/>
    <col min="7430" max="7680" width="9.109375" style="7"/>
    <col min="7681" max="7681" width="6" style="7" bestFit="1" customWidth="1"/>
    <col min="7682" max="7682" width="60.5546875" style="7" customWidth="1"/>
    <col min="7683" max="7683" width="28.88671875" style="7" bestFit="1" customWidth="1"/>
    <col min="7684" max="7684" width="19.5546875" style="7" customWidth="1"/>
    <col min="7685" max="7685" width="14.88671875" style="7" customWidth="1"/>
    <col min="7686" max="7936" width="9.109375" style="7"/>
    <col min="7937" max="7937" width="6" style="7" bestFit="1" customWidth="1"/>
    <col min="7938" max="7938" width="60.5546875" style="7" customWidth="1"/>
    <col min="7939" max="7939" width="28.88671875" style="7" bestFit="1" customWidth="1"/>
    <col min="7940" max="7940" width="19.5546875" style="7" customWidth="1"/>
    <col min="7941" max="7941" width="14.88671875" style="7" customWidth="1"/>
    <col min="7942" max="8192" width="9.109375" style="7"/>
    <col min="8193" max="8193" width="6" style="7" bestFit="1" customWidth="1"/>
    <col min="8194" max="8194" width="60.5546875" style="7" customWidth="1"/>
    <col min="8195" max="8195" width="28.88671875" style="7" bestFit="1" customWidth="1"/>
    <col min="8196" max="8196" width="19.5546875" style="7" customWidth="1"/>
    <col min="8197" max="8197" width="14.88671875" style="7" customWidth="1"/>
    <col min="8198" max="8448" width="9.109375" style="7"/>
    <col min="8449" max="8449" width="6" style="7" bestFit="1" customWidth="1"/>
    <col min="8450" max="8450" width="60.5546875" style="7" customWidth="1"/>
    <col min="8451" max="8451" width="28.88671875" style="7" bestFit="1" customWidth="1"/>
    <col min="8452" max="8452" width="19.5546875" style="7" customWidth="1"/>
    <col min="8453" max="8453" width="14.88671875" style="7" customWidth="1"/>
    <col min="8454" max="8704" width="9.109375" style="7"/>
    <col min="8705" max="8705" width="6" style="7" bestFit="1" customWidth="1"/>
    <col min="8706" max="8706" width="60.5546875" style="7" customWidth="1"/>
    <col min="8707" max="8707" width="28.88671875" style="7" bestFit="1" customWidth="1"/>
    <col min="8708" max="8708" width="19.5546875" style="7" customWidth="1"/>
    <col min="8709" max="8709" width="14.88671875" style="7" customWidth="1"/>
    <col min="8710" max="8960" width="9.109375" style="7"/>
    <col min="8961" max="8961" width="6" style="7" bestFit="1" customWidth="1"/>
    <col min="8962" max="8962" width="60.5546875" style="7" customWidth="1"/>
    <col min="8963" max="8963" width="28.88671875" style="7" bestFit="1" customWidth="1"/>
    <col min="8964" max="8964" width="19.5546875" style="7" customWidth="1"/>
    <col min="8965" max="8965" width="14.88671875" style="7" customWidth="1"/>
    <col min="8966" max="9216" width="9.109375" style="7"/>
    <col min="9217" max="9217" width="6" style="7" bestFit="1" customWidth="1"/>
    <col min="9218" max="9218" width="60.5546875" style="7" customWidth="1"/>
    <col min="9219" max="9219" width="28.88671875" style="7" bestFit="1" customWidth="1"/>
    <col min="9220" max="9220" width="19.5546875" style="7" customWidth="1"/>
    <col min="9221" max="9221" width="14.88671875" style="7" customWidth="1"/>
    <col min="9222" max="9472" width="9.109375" style="7"/>
    <col min="9473" max="9473" width="6" style="7" bestFit="1" customWidth="1"/>
    <col min="9474" max="9474" width="60.5546875" style="7" customWidth="1"/>
    <col min="9475" max="9475" width="28.88671875" style="7" bestFit="1" customWidth="1"/>
    <col min="9476" max="9476" width="19.5546875" style="7" customWidth="1"/>
    <col min="9477" max="9477" width="14.88671875" style="7" customWidth="1"/>
    <col min="9478" max="9728" width="9.109375" style="7"/>
    <col min="9729" max="9729" width="6" style="7" bestFit="1" customWidth="1"/>
    <col min="9730" max="9730" width="60.5546875" style="7" customWidth="1"/>
    <col min="9731" max="9731" width="28.88671875" style="7" bestFit="1" customWidth="1"/>
    <col min="9732" max="9732" width="19.5546875" style="7" customWidth="1"/>
    <col min="9733" max="9733" width="14.88671875" style="7" customWidth="1"/>
    <col min="9734" max="9984" width="9.109375" style="7"/>
    <col min="9985" max="9985" width="6" style="7" bestFit="1" customWidth="1"/>
    <col min="9986" max="9986" width="60.5546875" style="7" customWidth="1"/>
    <col min="9987" max="9987" width="28.88671875" style="7" bestFit="1" customWidth="1"/>
    <col min="9988" max="9988" width="19.5546875" style="7" customWidth="1"/>
    <col min="9989" max="9989" width="14.88671875" style="7" customWidth="1"/>
    <col min="9990" max="10240" width="9.109375" style="7"/>
    <col min="10241" max="10241" width="6" style="7" bestFit="1" customWidth="1"/>
    <col min="10242" max="10242" width="60.5546875" style="7" customWidth="1"/>
    <col min="10243" max="10243" width="28.88671875" style="7" bestFit="1" customWidth="1"/>
    <col min="10244" max="10244" width="19.5546875" style="7" customWidth="1"/>
    <col min="10245" max="10245" width="14.88671875" style="7" customWidth="1"/>
    <col min="10246" max="10496" width="9.109375" style="7"/>
    <col min="10497" max="10497" width="6" style="7" bestFit="1" customWidth="1"/>
    <col min="10498" max="10498" width="60.5546875" style="7" customWidth="1"/>
    <col min="10499" max="10499" width="28.88671875" style="7" bestFit="1" customWidth="1"/>
    <col min="10500" max="10500" width="19.5546875" style="7" customWidth="1"/>
    <col min="10501" max="10501" width="14.88671875" style="7" customWidth="1"/>
    <col min="10502" max="10752" width="9.109375" style="7"/>
    <col min="10753" max="10753" width="6" style="7" bestFit="1" customWidth="1"/>
    <col min="10754" max="10754" width="60.5546875" style="7" customWidth="1"/>
    <col min="10755" max="10755" width="28.88671875" style="7" bestFit="1" customWidth="1"/>
    <col min="10756" max="10756" width="19.5546875" style="7" customWidth="1"/>
    <col min="10757" max="10757" width="14.88671875" style="7" customWidth="1"/>
    <col min="10758" max="11008" width="9.109375" style="7"/>
    <col min="11009" max="11009" width="6" style="7" bestFit="1" customWidth="1"/>
    <col min="11010" max="11010" width="60.5546875" style="7" customWidth="1"/>
    <col min="11011" max="11011" width="28.88671875" style="7" bestFit="1" customWidth="1"/>
    <col min="11012" max="11012" width="19.5546875" style="7" customWidth="1"/>
    <col min="11013" max="11013" width="14.88671875" style="7" customWidth="1"/>
    <col min="11014" max="11264" width="9.109375" style="7"/>
    <col min="11265" max="11265" width="6" style="7" bestFit="1" customWidth="1"/>
    <col min="11266" max="11266" width="60.5546875" style="7" customWidth="1"/>
    <col min="11267" max="11267" width="28.88671875" style="7" bestFit="1" customWidth="1"/>
    <col min="11268" max="11268" width="19.5546875" style="7" customWidth="1"/>
    <col min="11269" max="11269" width="14.88671875" style="7" customWidth="1"/>
    <col min="11270" max="11520" width="9.109375" style="7"/>
    <col min="11521" max="11521" width="6" style="7" bestFit="1" customWidth="1"/>
    <col min="11522" max="11522" width="60.5546875" style="7" customWidth="1"/>
    <col min="11523" max="11523" width="28.88671875" style="7" bestFit="1" customWidth="1"/>
    <col min="11524" max="11524" width="19.5546875" style="7" customWidth="1"/>
    <col min="11525" max="11525" width="14.88671875" style="7" customWidth="1"/>
    <col min="11526" max="11776" width="9.109375" style="7"/>
    <col min="11777" max="11777" width="6" style="7" bestFit="1" customWidth="1"/>
    <col min="11778" max="11778" width="60.5546875" style="7" customWidth="1"/>
    <col min="11779" max="11779" width="28.88671875" style="7" bestFit="1" customWidth="1"/>
    <col min="11780" max="11780" width="19.5546875" style="7" customWidth="1"/>
    <col min="11781" max="11781" width="14.88671875" style="7" customWidth="1"/>
    <col min="11782" max="12032" width="9.109375" style="7"/>
    <col min="12033" max="12033" width="6" style="7" bestFit="1" customWidth="1"/>
    <col min="12034" max="12034" width="60.5546875" style="7" customWidth="1"/>
    <col min="12035" max="12035" width="28.88671875" style="7" bestFit="1" customWidth="1"/>
    <col min="12036" max="12036" width="19.5546875" style="7" customWidth="1"/>
    <col min="12037" max="12037" width="14.88671875" style="7" customWidth="1"/>
    <col min="12038" max="12288" width="9.109375" style="7"/>
    <col min="12289" max="12289" width="6" style="7" bestFit="1" customWidth="1"/>
    <col min="12290" max="12290" width="60.5546875" style="7" customWidth="1"/>
    <col min="12291" max="12291" width="28.88671875" style="7" bestFit="1" customWidth="1"/>
    <col min="12292" max="12292" width="19.5546875" style="7" customWidth="1"/>
    <col min="12293" max="12293" width="14.88671875" style="7" customWidth="1"/>
    <col min="12294" max="12544" width="9.109375" style="7"/>
    <col min="12545" max="12545" width="6" style="7" bestFit="1" customWidth="1"/>
    <col min="12546" max="12546" width="60.5546875" style="7" customWidth="1"/>
    <col min="12547" max="12547" width="28.88671875" style="7" bestFit="1" customWidth="1"/>
    <col min="12548" max="12548" width="19.5546875" style="7" customWidth="1"/>
    <col min="12549" max="12549" width="14.88671875" style="7" customWidth="1"/>
    <col min="12550" max="12800" width="9.109375" style="7"/>
    <col min="12801" max="12801" width="6" style="7" bestFit="1" customWidth="1"/>
    <col min="12802" max="12802" width="60.5546875" style="7" customWidth="1"/>
    <col min="12803" max="12803" width="28.88671875" style="7" bestFit="1" customWidth="1"/>
    <col min="12804" max="12804" width="19.5546875" style="7" customWidth="1"/>
    <col min="12805" max="12805" width="14.88671875" style="7" customWidth="1"/>
    <col min="12806" max="13056" width="9.109375" style="7"/>
    <col min="13057" max="13057" width="6" style="7" bestFit="1" customWidth="1"/>
    <col min="13058" max="13058" width="60.5546875" style="7" customWidth="1"/>
    <col min="13059" max="13059" width="28.88671875" style="7" bestFit="1" customWidth="1"/>
    <col min="13060" max="13060" width="19.5546875" style="7" customWidth="1"/>
    <col min="13061" max="13061" width="14.88671875" style="7" customWidth="1"/>
    <col min="13062" max="13312" width="9.109375" style="7"/>
    <col min="13313" max="13313" width="6" style="7" bestFit="1" customWidth="1"/>
    <col min="13314" max="13314" width="60.5546875" style="7" customWidth="1"/>
    <col min="13315" max="13315" width="28.88671875" style="7" bestFit="1" customWidth="1"/>
    <col min="13316" max="13316" width="19.5546875" style="7" customWidth="1"/>
    <col min="13317" max="13317" width="14.88671875" style="7" customWidth="1"/>
    <col min="13318" max="13568" width="9.109375" style="7"/>
    <col min="13569" max="13569" width="6" style="7" bestFit="1" customWidth="1"/>
    <col min="13570" max="13570" width="60.5546875" style="7" customWidth="1"/>
    <col min="13571" max="13571" width="28.88671875" style="7" bestFit="1" customWidth="1"/>
    <col min="13572" max="13572" width="19.5546875" style="7" customWidth="1"/>
    <col min="13573" max="13573" width="14.88671875" style="7" customWidth="1"/>
    <col min="13574" max="13824" width="9.109375" style="7"/>
    <col min="13825" max="13825" width="6" style="7" bestFit="1" customWidth="1"/>
    <col min="13826" max="13826" width="60.5546875" style="7" customWidth="1"/>
    <col min="13827" max="13827" width="28.88671875" style="7" bestFit="1" customWidth="1"/>
    <col min="13828" max="13828" width="19.5546875" style="7" customWidth="1"/>
    <col min="13829" max="13829" width="14.88671875" style="7" customWidth="1"/>
    <col min="13830" max="14080" width="9.109375" style="7"/>
    <col min="14081" max="14081" width="6" style="7" bestFit="1" customWidth="1"/>
    <col min="14082" max="14082" width="60.5546875" style="7" customWidth="1"/>
    <col min="14083" max="14083" width="28.88671875" style="7" bestFit="1" customWidth="1"/>
    <col min="14084" max="14084" width="19.5546875" style="7" customWidth="1"/>
    <col min="14085" max="14085" width="14.88671875" style="7" customWidth="1"/>
    <col min="14086" max="14336" width="9.109375" style="7"/>
    <col min="14337" max="14337" width="6" style="7" bestFit="1" customWidth="1"/>
    <col min="14338" max="14338" width="60.5546875" style="7" customWidth="1"/>
    <col min="14339" max="14339" width="28.88671875" style="7" bestFit="1" customWidth="1"/>
    <col min="14340" max="14340" width="19.5546875" style="7" customWidth="1"/>
    <col min="14341" max="14341" width="14.88671875" style="7" customWidth="1"/>
    <col min="14342" max="14592" width="9.109375" style="7"/>
    <col min="14593" max="14593" width="6" style="7" bestFit="1" customWidth="1"/>
    <col min="14594" max="14594" width="60.5546875" style="7" customWidth="1"/>
    <col min="14595" max="14595" width="28.88671875" style="7" bestFit="1" customWidth="1"/>
    <col min="14596" max="14596" width="19.5546875" style="7" customWidth="1"/>
    <col min="14597" max="14597" width="14.88671875" style="7" customWidth="1"/>
    <col min="14598" max="14848" width="9.109375" style="7"/>
    <col min="14849" max="14849" width="6" style="7" bestFit="1" customWidth="1"/>
    <col min="14850" max="14850" width="60.5546875" style="7" customWidth="1"/>
    <col min="14851" max="14851" width="28.88671875" style="7" bestFit="1" customWidth="1"/>
    <col min="14852" max="14852" width="19.5546875" style="7" customWidth="1"/>
    <col min="14853" max="14853" width="14.88671875" style="7" customWidth="1"/>
    <col min="14854" max="15104" width="9.109375" style="7"/>
    <col min="15105" max="15105" width="6" style="7" bestFit="1" customWidth="1"/>
    <col min="15106" max="15106" width="60.5546875" style="7" customWidth="1"/>
    <col min="15107" max="15107" width="28.88671875" style="7" bestFit="1" customWidth="1"/>
    <col min="15108" max="15108" width="19.5546875" style="7" customWidth="1"/>
    <col min="15109" max="15109" width="14.88671875" style="7" customWidth="1"/>
    <col min="15110" max="15360" width="9.109375" style="7"/>
    <col min="15361" max="15361" width="6" style="7" bestFit="1" customWidth="1"/>
    <col min="15362" max="15362" width="60.5546875" style="7" customWidth="1"/>
    <col min="15363" max="15363" width="28.88671875" style="7" bestFit="1" customWidth="1"/>
    <col min="15364" max="15364" width="19.5546875" style="7" customWidth="1"/>
    <col min="15365" max="15365" width="14.88671875" style="7" customWidth="1"/>
    <col min="15366" max="15616" width="9.109375" style="7"/>
    <col min="15617" max="15617" width="6" style="7" bestFit="1" customWidth="1"/>
    <col min="15618" max="15618" width="60.5546875" style="7" customWidth="1"/>
    <col min="15619" max="15619" width="28.88671875" style="7" bestFit="1" customWidth="1"/>
    <col min="15620" max="15620" width="19.5546875" style="7" customWidth="1"/>
    <col min="15621" max="15621" width="14.88671875" style="7" customWidth="1"/>
    <col min="15622" max="15872" width="9.109375" style="7"/>
    <col min="15873" max="15873" width="6" style="7" bestFit="1" customWidth="1"/>
    <col min="15874" max="15874" width="60.5546875" style="7" customWidth="1"/>
    <col min="15875" max="15875" width="28.88671875" style="7" bestFit="1" customWidth="1"/>
    <col min="15876" max="15876" width="19.5546875" style="7" customWidth="1"/>
    <col min="15877" max="15877" width="14.88671875" style="7" customWidth="1"/>
    <col min="15878" max="16128" width="9.109375" style="7"/>
    <col min="16129" max="16129" width="6" style="7" bestFit="1" customWidth="1"/>
    <col min="16130" max="16130" width="60.5546875" style="7" customWidth="1"/>
    <col min="16131" max="16131" width="28.88671875" style="7" bestFit="1" customWidth="1"/>
    <col min="16132" max="16132" width="19.5546875" style="7" customWidth="1"/>
    <col min="16133" max="16133" width="14.88671875" style="7" customWidth="1"/>
    <col min="16134" max="16384" width="9.109375" style="7"/>
  </cols>
  <sheetData>
    <row r="1" spans="1:7" customFormat="1" ht="15" customHeight="1" x14ac:dyDescent="0.3">
      <c r="A1" s="109" t="s">
        <v>0</v>
      </c>
      <c r="B1" s="109"/>
      <c r="C1" s="109"/>
      <c r="D1" s="1"/>
    </row>
    <row r="2" spans="1:7" customFormat="1" ht="15" thickBot="1" x14ac:dyDescent="0.35">
      <c r="A2" s="1"/>
      <c r="B2" s="2"/>
      <c r="C2" s="1"/>
      <c r="D2" s="1"/>
    </row>
    <row r="3" spans="1:7" customFormat="1" ht="18" thickBot="1" x14ac:dyDescent="0.35">
      <c r="A3" s="1"/>
      <c r="B3" s="110" t="s">
        <v>1</v>
      </c>
      <c r="C3" s="111"/>
      <c r="D3" s="3"/>
    </row>
    <row r="4" spans="1:7" customFormat="1" ht="18" thickBot="1" x14ac:dyDescent="0.35">
      <c r="A4" s="1"/>
      <c r="B4" s="112" t="s">
        <v>258</v>
      </c>
      <c r="C4" s="113"/>
      <c r="D4" s="3"/>
    </row>
    <row r="5" spans="1:7" customFormat="1" ht="21" x14ac:dyDescent="0.4">
      <c r="A5" s="1"/>
      <c r="B5" s="114"/>
      <c r="C5" s="114"/>
      <c r="D5" s="114"/>
    </row>
    <row r="6" spans="1:7" ht="15" x14ac:dyDescent="0.3">
      <c r="A6" s="4"/>
      <c r="B6" s="5"/>
      <c r="C6" s="6"/>
      <c r="D6" s="6"/>
    </row>
    <row r="7" spans="1:7" ht="21" x14ac:dyDescent="0.3">
      <c r="A7" s="115" t="s">
        <v>2</v>
      </c>
      <c r="B7" s="116"/>
      <c r="C7" s="116"/>
      <c r="D7" s="117"/>
      <c r="E7" s="117"/>
      <c r="F7" s="118"/>
    </row>
    <row r="8" spans="1:7" s="11" customFormat="1" ht="15.6" x14ac:dyDescent="0.3">
      <c r="A8" s="8" t="s">
        <v>248</v>
      </c>
      <c r="B8" s="9" t="s">
        <v>3</v>
      </c>
      <c r="C8" s="9" t="s">
        <v>4</v>
      </c>
      <c r="D8" s="9" t="s">
        <v>5</v>
      </c>
      <c r="E8" s="10" t="s">
        <v>6</v>
      </c>
      <c r="F8" s="10" t="s">
        <v>7</v>
      </c>
    </row>
    <row r="9" spans="1:7" ht="15" x14ac:dyDescent="0.25">
      <c r="A9" s="12">
        <v>1</v>
      </c>
      <c r="B9" s="79" t="s">
        <v>41</v>
      </c>
      <c r="C9" s="54" t="s">
        <v>42</v>
      </c>
      <c r="D9" s="90" t="s">
        <v>9</v>
      </c>
      <c r="E9" s="41">
        <v>4.2627314814814819E-3</v>
      </c>
      <c r="F9" s="42">
        <v>448</v>
      </c>
      <c r="G9" s="7">
        <v>19</v>
      </c>
    </row>
    <row r="10" spans="1:7" ht="15" x14ac:dyDescent="0.3">
      <c r="A10" s="12">
        <v>2</v>
      </c>
      <c r="B10" s="79" t="s">
        <v>16</v>
      </c>
      <c r="C10" s="54" t="s">
        <v>17</v>
      </c>
      <c r="D10" s="54" t="s">
        <v>9</v>
      </c>
      <c r="E10" s="41">
        <v>4.2986111111111116E-3</v>
      </c>
      <c r="F10" s="42">
        <v>437</v>
      </c>
      <c r="G10" s="7">
        <v>17</v>
      </c>
    </row>
    <row r="11" spans="1:7" ht="15" x14ac:dyDescent="0.3">
      <c r="A11" s="12">
        <v>3</v>
      </c>
      <c r="B11" s="79" t="s">
        <v>29</v>
      </c>
      <c r="C11" s="54" t="s">
        <v>30</v>
      </c>
      <c r="D11" s="54" t="s">
        <v>9</v>
      </c>
      <c r="E11" s="41">
        <v>4.3958333333333332E-3</v>
      </c>
      <c r="F11" s="42">
        <v>409</v>
      </c>
      <c r="G11" s="7">
        <v>16</v>
      </c>
    </row>
    <row r="12" spans="1:7" ht="15" x14ac:dyDescent="0.3">
      <c r="A12" s="12">
        <v>4</v>
      </c>
      <c r="B12" s="79" t="s">
        <v>25</v>
      </c>
      <c r="C12" s="54" t="s">
        <v>26</v>
      </c>
      <c r="D12" s="54" t="s">
        <v>9</v>
      </c>
      <c r="E12" s="41">
        <v>4.4340277777777772E-3</v>
      </c>
      <c r="F12" s="42">
        <v>398</v>
      </c>
      <c r="G12" s="7">
        <v>15</v>
      </c>
    </row>
    <row r="13" spans="1:7" ht="15" x14ac:dyDescent="0.25">
      <c r="A13" s="12">
        <v>5</v>
      </c>
      <c r="B13" s="79" t="s">
        <v>12</v>
      </c>
      <c r="C13" s="54" t="s">
        <v>13</v>
      </c>
      <c r="D13" s="91" t="s">
        <v>11</v>
      </c>
      <c r="E13" s="41">
        <v>4.4965277777777772E-3</v>
      </c>
      <c r="F13" s="42">
        <v>382</v>
      </c>
      <c r="G13" s="7">
        <v>14</v>
      </c>
    </row>
    <row r="14" spans="1:7" ht="15" x14ac:dyDescent="0.3">
      <c r="A14" s="12">
        <v>6</v>
      </c>
      <c r="B14" s="79" t="s">
        <v>23</v>
      </c>
      <c r="C14" s="54" t="s">
        <v>24</v>
      </c>
      <c r="D14" s="54" t="s">
        <v>9</v>
      </c>
      <c r="E14" s="52">
        <v>4.5092592592592589E-3</v>
      </c>
      <c r="F14" s="53">
        <v>394</v>
      </c>
      <c r="G14" s="7">
        <v>13</v>
      </c>
    </row>
    <row r="15" spans="1:7" ht="15" x14ac:dyDescent="0.3">
      <c r="A15" s="12">
        <v>7</v>
      </c>
      <c r="B15" s="79" t="s">
        <v>44</v>
      </c>
      <c r="C15" s="54" t="s">
        <v>17</v>
      </c>
      <c r="D15" s="82" t="s">
        <v>9</v>
      </c>
      <c r="E15" s="98">
        <v>4.5104166666666669E-3</v>
      </c>
      <c r="F15" s="100">
        <v>378</v>
      </c>
      <c r="G15" s="7">
        <v>12</v>
      </c>
    </row>
    <row r="16" spans="1:7" ht="15" x14ac:dyDescent="0.25">
      <c r="A16" s="12">
        <v>8</v>
      </c>
      <c r="B16" s="79" t="s">
        <v>10</v>
      </c>
      <c r="C16" s="54" t="s">
        <v>8</v>
      </c>
      <c r="D16" s="91" t="s">
        <v>11</v>
      </c>
      <c r="E16" s="41">
        <v>4.5300925925925925E-3</v>
      </c>
      <c r="F16" s="42">
        <v>374</v>
      </c>
      <c r="G16" s="7">
        <v>11</v>
      </c>
    </row>
    <row r="17" spans="1:7" ht="15" x14ac:dyDescent="0.25">
      <c r="A17" s="12">
        <v>9</v>
      </c>
      <c r="B17" s="79" t="s">
        <v>37</v>
      </c>
      <c r="C17" s="54" t="s">
        <v>38</v>
      </c>
      <c r="D17" s="90" t="s">
        <v>9</v>
      </c>
      <c r="E17" s="41">
        <v>4.5486111111111109E-3</v>
      </c>
      <c r="F17" s="42">
        <v>369</v>
      </c>
      <c r="G17" s="7">
        <v>10</v>
      </c>
    </row>
    <row r="18" spans="1:7" ht="15" x14ac:dyDescent="0.25">
      <c r="A18" s="12">
        <v>10</v>
      </c>
      <c r="B18" s="79" t="s">
        <v>43</v>
      </c>
      <c r="C18" s="54" t="s">
        <v>42</v>
      </c>
      <c r="D18" s="90" t="s">
        <v>9</v>
      </c>
      <c r="E18" s="41">
        <v>4.5509259259259261E-3</v>
      </c>
      <c r="F18" s="42">
        <v>368</v>
      </c>
      <c r="G18" s="7">
        <v>9</v>
      </c>
    </row>
    <row r="19" spans="1:7" ht="15" x14ac:dyDescent="0.3">
      <c r="A19" s="12">
        <v>11</v>
      </c>
      <c r="B19" s="79" t="s">
        <v>259</v>
      </c>
      <c r="C19" s="54" t="s">
        <v>8</v>
      </c>
      <c r="D19" s="54" t="s">
        <v>9</v>
      </c>
      <c r="E19" s="41">
        <v>4.6030092592592598E-3</v>
      </c>
      <c r="F19" s="42">
        <v>356</v>
      </c>
      <c r="G19" s="7">
        <v>8</v>
      </c>
    </row>
    <row r="20" spans="1:7" ht="15" x14ac:dyDescent="0.25">
      <c r="A20" s="12">
        <v>12</v>
      </c>
      <c r="B20" s="79" t="s">
        <v>34</v>
      </c>
      <c r="C20" s="54" t="s">
        <v>35</v>
      </c>
      <c r="D20" s="90" t="s">
        <v>36</v>
      </c>
      <c r="E20" s="41">
        <v>4.7083333333333335E-3</v>
      </c>
      <c r="F20" s="42">
        <v>333</v>
      </c>
      <c r="G20" s="7">
        <v>7</v>
      </c>
    </row>
    <row r="21" spans="1:7" ht="15" x14ac:dyDescent="0.3">
      <c r="A21" s="12">
        <v>13</v>
      </c>
      <c r="B21" s="79" t="s">
        <v>18</v>
      </c>
      <c r="C21" s="54" t="s">
        <v>19</v>
      </c>
      <c r="D21" s="54" t="s">
        <v>20</v>
      </c>
      <c r="E21" s="41">
        <v>4.7638888888888896E-3</v>
      </c>
      <c r="F21" s="42">
        <v>321</v>
      </c>
      <c r="G21" s="7">
        <v>6</v>
      </c>
    </row>
    <row r="22" spans="1:7" ht="15" x14ac:dyDescent="0.3">
      <c r="A22" s="12">
        <v>14</v>
      </c>
      <c r="B22" s="79" t="s">
        <v>27</v>
      </c>
      <c r="C22" s="54" t="s">
        <v>26</v>
      </c>
      <c r="D22" s="54" t="s">
        <v>28</v>
      </c>
      <c r="E22" s="83">
        <v>4.7650462962962959E-3</v>
      </c>
      <c r="F22" s="78">
        <v>321</v>
      </c>
      <c r="G22" s="7">
        <v>5</v>
      </c>
    </row>
    <row r="23" spans="1:7" ht="15" x14ac:dyDescent="0.3">
      <c r="A23" s="12">
        <v>15</v>
      </c>
      <c r="B23" s="79" t="s">
        <v>14</v>
      </c>
      <c r="C23" s="54" t="s">
        <v>13</v>
      </c>
      <c r="D23" s="82" t="s">
        <v>15</v>
      </c>
      <c r="E23" s="41">
        <v>4.8101851851851856E-3</v>
      </c>
      <c r="F23" s="42">
        <v>312</v>
      </c>
      <c r="G23" s="7">
        <v>4</v>
      </c>
    </row>
    <row r="24" spans="1:7" ht="15" x14ac:dyDescent="0.25">
      <c r="A24" s="12">
        <v>16</v>
      </c>
      <c r="B24" s="79" t="s">
        <v>31</v>
      </c>
      <c r="C24" s="54" t="s">
        <v>32</v>
      </c>
      <c r="D24" s="90" t="s">
        <v>33</v>
      </c>
      <c r="E24" s="41">
        <v>4.9236111111111112E-3</v>
      </c>
      <c r="F24" s="42">
        <v>291</v>
      </c>
      <c r="G24" s="7">
        <v>3</v>
      </c>
    </row>
    <row r="25" spans="1:7" ht="15" x14ac:dyDescent="0.25">
      <c r="A25" s="12">
        <v>17</v>
      </c>
      <c r="B25" s="79" t="s">
        <v>39</v>
      </c>
      <c r="C25" s="54" t="s">
        <v>40</v>
      </c>
      <c r="D25" s="90" t="s">
        <v>33</v>
      </c>
      <c r="E25" s="41">
        <v>5.0439814814814818E-3</v>
      </c>
      <c r="F25" s="42">
        <v>271</v>
      </c>
      <c r="G25" s="7">
        <v>2</v>
      </c>
    </row>
    <row r="26" spans="1:7" ht="15" x14ac:dyDescent="0.3">
      <c r="A26" s="12">
        <v>18</v>
      </c>
      <c r="B26" s="79" t="s">
        <v>21</v>
      </c>
      <c r="C26" s="54" t="s">
        <v>19</v>
      </c>
      <c r="D26" s="82" t="s">
        <v>20</v>
      </c>
      <c r="E26" s="41">
        <v>5.084490740740741E-3</v>
      </c>
      <c r="F26" s="42">
        <v>264</v>
      </c>
      <c r="G26" s="7">
        <v>1</v>
      </c>
    </row>
    <row r="27" spans="1:7" ht="15" x14ac:dyDescent="0.3">
      <c r="A27" s="12">
        <v>19</v>
      </c>
      <c r="B27" s="79" t="s">
        <v>22</v>
      </c>
      <c r="C27" s="54" t="s">
        <v>19</v>
      </c>
      <c r="D27" s="54" t="s">
        <v>20</v>
      </c>
      <c r="E27" s="70" t="s">
        <v>247</v>
      </c>
      <c r="F27" s="71" t="s">
        <v>247</v>
      </c>
    </row>
    <row r="28" spans="1:7" x14ac:dyDescent="0.3">
      <c r="B28" s="18"/>
      <c r="C28" s="18"/>
      <c r="D28" s="18"/>
    </row>
    <row r="29" spans="1:7" ht="21" x14ac:dyDescent="0.3">
      <c r="A29" s="108" t="s">
        <v>45</v>
      </c>
      <c r="B29" s="120"/>
      <c r="C29" s="120"/>
      <c r="D29" s="121"/>
      <c r="E29" s="119"/>
      <c r="F29" s="119"/>
    </row>
    <row r="30" spans="1:7" s="11" customFormat="1" ht="15.6" x14ac:dyDescent="0.3">
      <c r="A30" s="8" t="s">
        <v>248</v>
      </c>
      <c r="B30" s="9" t="s">
        <v>3</v>
      </c>
      <c r="C30" s="9" t="s">
        <v>4</v>
      </c>
      <c r="D30" s="9" t="s">
        <v>5</v>
      </c>
      <c r="E30" s="19" t="s">
        <v>6</v>
      </c>
      <c r="F30" s="19" t="s">
        <v>7</v>
      </c>
    </row>
    <row r="31" spans="1:7" ht="15" x14ac:dyDescent="0.3">
      <c r="A31" s="12">
        <v>1</v>
      </c>
      <c r="B31" s="79" t="s">
        <v>49</v>
      </c>
      <c r="C31" s="54" t="s">
        <v>32</v>
      </c>
      <c r="D31" s="54" t="s">
        <v>9</v>
      </c>
      <c r="E31" s="41">
        <v>4.9837962962962961E-3</v>
      </c>
      <c r="F31" s="42">
        <v>281</v>
      </c>
      <c r="G31" s="7">
        <v>5</v>
      </c>
    </row>
    <row r="32" spans="1:7" ht="15" x14ac:dyDescent="0.3">
      <c r="A32" s="12">
        <v>2</v>
      </c>
      <c r="B32" s="79" t="s">
        <v>46</v>
      </c>
      <c r="C32" s="54" t="s">
        <v>8</v>
      </c>
      <c r="D32" s="54" t="s">
        <v>9</v>
      </c>
      <c r="E32" s="41">
        <v>5.2662037037037035E-3</v>
      </c>
      <c r="F32" s="42">
        <v>238</v>
      </c>
      <c r="G32" s="7">
        <v>3</v>
      </c>
    </row>
    <row r="33" spans="1:11" ht="15" x14ac:dyDescent="0.3">
      <c r="A33" s="12">
        <v>3</v>
      </c>
      <c r="B33" s="79" t="s">
        <v>48</v>
      </c>
      <c r="C33" s="54" t="s">
        <v>26</v>
      </c>
      <c r="D33" s="54" t="s">
        <v>9</v>
      </c>
      <c r="E33" s="48">
        <v>5.3402777777777771E-3</v>
      </c>
      <c r="F33" s="49">
        <v>228</v>
      </c>
      <c r="G33" s="7">
        <v>2</v>
      </c>
    </row>
    <row r="34" spans="1:11" ht="15" x14ac:dyDescent="0.3">
      <c r="A34" s="12">
        <v>4</v>
      </c>
      <c r="B34" s="79" t="s">
        <v>47</v>
      </c>
      <c r="C34" s="54" t="s">
        <v>13</v>
      </c>
      <c r="D34" s="54" t="s">
        <v>15</v>
      </c>
      <c r="E34" s="41">
        <v>5.409722222222222E-3</v>
      </c>
      <c r="F34" s="42">
        <v>220</v>
      </c>
      <c r="G34" s="7">
        <v>1</v>
      </c>
    </row>
    <row r="36" spans="1:11" ht="21.6" thickBot="1" x14ac:dyDescent="0.35">
      <c r="A36" s="108" t="s">
        <v>50</v>
      </c>
      <c r="B36" s="120"/>
      <c r="C36" s="120"/>
      <c r="D36" s="121"/>
      <c r="E36" s="119"/>
      <c r="F36" s="119"/>
    </row>
    <row r="37" spans="1:11" s="11" customFormat="1" ht="16.2" thickBot="1" x14ac:dyDescent="0.35">
      <c r="A37" s="8" t="s">
        <v>248</v>
      </c>
      <c r="B37" s="9" t="s">
        <v>3</v>
      </c>
      <c r="C37" s="9" t="s">
        <v>4</v>
      </c>
      <c r="D37" s="9" t="s">
        <v>5</v>
      </c>
      <c r="E37" s="22" t="s">
        <v>51</v>
      </c>
      <c r="F37" s="22" t="s">
        <v>52</v>
      </c>
      <c r="G37" s="22" t="s">
        <v>53</v>
      </c>
      <c r="H37" s="22" t="s">
        <v>54</v>
      </c>
      <c r="I37" s="23" t="s">
        <v>55</v>
      </c>
      <c r="J37" s="24" t="s">
        <v>56</v>
      </c>
    </row>
    <row r="38" spans="1:11" ht="15" x14ac:dyDescent="0.25">
      <c r="A38" s="12">
        <v>1</v>
      </c>
      <c r="B38" s="79" t="s">
        <v>60</v>
      </c>
      <c r="C38" s="54" t="s">
        <v>61</v>
      </c>
      <c r="D38" s="54" t="s">
        <v>9</v>
      </c>
      <c r="E38" s="25">
        <v>4.3148148148148147E-3</v>
      </c>
      <c r="F38" s="26">
        <v>432</v>
      </c>
      <c r="G38" s="25">
        <v>4.3657407407407412E-3</v>
      </c>
      <c r="H38" s="26">
        <v>417</v>
      </c>
      <c r="I38" s="27">
        <f t="shared" ref="I38:I46" si="0">SUM(E38+G38)</f>
        <v>8.6805555555555559E-3</v>
      </c>
      <c r="J38" s="26">
        <f t="shared" ref="J38:J46" si="1">SUM(F38+H38)</f>
        <v>849</v>
      </c>
      <c r="K38" s="7">
        <v>10</v>
      </c>
    </row>
    <row r="39" spans="1:11" ht="15" x14ac:dyDescent="0.25">
      <c r="A39" s="12">
        <v>2</v>
      </c>
      <c r="B39" s="79" t="s">
        <v>68</v>
      </c>
      <c r="C39" s="54" t="s">
        <v>42</v>
      </c>
      <c r="D39" s="79" t="s">
        <v>9</v>
      </c>
      <c r="E39" s="25">
        <v>4.4664351851851853E-3</v>
      </c>
      <c r="F39" s="26">
        <v>390</v>
      </c>
      <c r="G39" s="25">
        <v>4.3831018518518516E-3</v>
      </c>
      <c r="H39" s="26">
        <v>412</v>
      </c>
      <c r="I39" s="27">
        <f t="shared" si="0"/>
        <v>8.8495370370370377E-3</v>
      </c>
      <c r="J39" s="26">
        <f t="shared" si="1"/>
        <v>802</v>
      </c>
      <c r="K39" s="7">
        <v>8</v>
      </c>
    </row>
    <row r="40" spans="1:11" ht="15" customHeight="1" x14ac:dyDescent="0.25">
      <c r="A40" s="12">
        <v>3</v>
      </c>
      <c r="B40" s="79" t="s">
        <v>62</v>
      </c>
      <c r="C40" s="54" t="s">
        <v>19</v>
      </c>
      <c r="D40" s="54" t="s">
        <v>9</v>
      </c>
      <c r="E40" s="25">
        <v>4.5891203703703701E-3</v>
      </c>
      <c r="F40" s="26">
        <v>359</v>
      </c>
      <c r="G40" s="25">
        <v>4.40162037037037E-3</v>
      </c>
      <c r="H40" s="26">
        <v>407</v>
      </c>
      <c r="I40" s="27">
        <f t="shared" si="0"/>
        <v>8.9907407407407401E-3</v>
      </c>
      <c r="J40" s="26">
        <f t="shared" si="1"/>
        <v>766</v>
      </c>
      <c r="K40" s="7">
        <v>7</v>
      </c>
    </row>
    <row r="41" spans="1:11" ht="15" x14ac:dyDescent="0.25">
      <c r="A41" s="12">
        <v>4</v>
      </c>
      <c r="B41" s="79" t="s">
        <v>255</v>
      </c>
      <c r="C41" s="54" t="s">
        <v>63</v>
      </c>
      <c r="D41" s="79" t="s">
        <v>252</v>
      </c>
      <c r="E41" s="25">
        <v>4.6006944444444446E-3</v>
      </c>
      <c r="F41" s="26">
        <v>357</v>
      </c>
      <c r="G41" s="25">
        <v>4.5717592592592589E-3</v>
      </c>
      <c r="H41" s="26">
        <v>363</v>
      </c>
      <c r="I41" s="27">
        <f t="shared" si="0"/>
        <v>9.1724537037037035E-3</v>
      </c>
      <c r="J41" s="26">
        <f t="shared" si="1"/>
        <v>720</v>
      </c>
      <c r="K41" s="7">
        <v>6</v>
      </c>
    </row>
    <row r="42" spans="1:11" ht="15" x14ac:dyDescent="0.25">
      <c r="A42" s="12">
        <v>5</v>
      </c>
      <c r="B42" s="79" t="s">
        <v>256</v>
      </c>
      <c r="C42" s="54" t="s">
        <v>32</v>
      </c>
      <c r="D42" s="79" t="s">
        <v>257</v>
      </c>
      <c r="E42" s="25">
        <v>4.6249999999999998E-3</v>
      </c>
      <c r="F42" s="26">
        <v>351</v>
      </c>
      <c r="G42" s="25">
        <v>4.858796296296296E-3</v>
      </c>
      <c r="H42" s="26">
        <v>303</v>
      </c>
      <c r="I42" s="27">
        <f t="shared" si="0"/>
        <v>9.4837962962962957E-3</v>
      </c>
      <c r="J42" s="26">
        <f t="shared" si="1"/>
        <v>654</v>
      </c>
      <c r="K42" s="7">
        <v>5</v>
      </c>
    </row>
    <row r="43" spans="1:11" ht="15" x14ac:dyDescent="0.25">
      <c r="A43" s="12">
        <v>6</v>
      </c>
      <c r="B43" s="79" t="s">
        <v>65</v>
      </c>
      <c r="C43" s="54" t="s">
        <v>24</v>
      </c>
      <c r="D43" s="79" t="s">
        <v>66</v>
      </c>
      <c r="E43" s="25">
        <v>4.6770833333333334E-3</v>
      </c>
      <c r="F43" s="26">
        <v>340</v>
      </c>
      <c r="G43" s="25">
        <v>4.9166666666666673E-3</v>
      </c>
      <c r="H43" s="26">
        <v>292</v>
      </c>
      <c r="I43" s="27">
        <f t="shared" si="0"/>
        <v>9.5937500000000016E-3</v>
      </c>
      <c r="J43" s="26">
        <f t="shared" si="1"/>
        <v>632</v>
      </c>
      <c r="K43" s="7">
        <v>4</v>
      </c>
    </row>
    <row r="44" spans="1:11" ht="15" x14ac:dyDescent="0.25">
      <c r="A44" s="12">
        <v>7</v>
      </c>
      <c r="B44" s="79" t="s">
        <v>64</v>
      </c>
      <c r="C44" s="54" t="s">
        <v>63</v>
      </c>
      <c r="D44" s="79" t="s">
        <v>11</v>
      </c>
      <c r="E44" s="25">
        <v>4.9930555555555553E-3</v>
      </c>
      <c r="F44" s="26">
        <v>279</v>
      </c>
      <c r="G44" s="25">
        <v>4.7337962962962958E-3</v>
      </c>
      <c r="H44" s="26">
        <v>327</v>
      </c>
      <c r="I44" s="27">
        <f t="shared" si="0"/>
        <v>9.7268518518518511E-3</v>
      </c>
      <c r="J44" s="26">
        <f t="shared" si="1"/>
        <v>606</v>
      </c>
      <c r="K44" s="7">
        <v>3</v>
      </c>
    </row>
    <row r="45" spans="1:11" ht="15" x14ac:dyDescent="0.25">
      <c r="A45" s="12">
        <v>8</v>
      </c>
      <c r="B45" s="79" t="s">
        <v>57</v>
      </c>
      <c r="C45" s="54" t="s">
        <v>58</v>
      </c>
      <c r="D45" s="79" t="s">
        <v>59</v>
      </c>
      <c r="E45" s="25">
        <v>4.8784722222222224E-3</v>
      </c>
      <c r="F45" s="26">
        <v>299</v>
      </c>
      <c r="G45" s="25">
        <v>4.8553240740740744E-3</v>
      </c>
      <c r="H45" s="26">
        <v>303</v>
      </c>
      <c r="I45" s="27">
        <f t="shared" si="0"/>
        <v>9.7337962962962959E-3</v>
      </c>
      <c r="J45" s="26">
        <f t="shared" si="1"/>
        <v>602</v>
      </c>
      <c r="K45" s="7">
        <v>2</v>
      </c>
    </row>
    <row r="46" spans="1:11" ht="15" x14ac:dyDescent="0.25">
      <c r="A46" s="12">
        <v>9</v>
      </c>
      <c r="B46" s="79" t="s">
        <v>67</v>
      </c>
      <c r="C46" s="54" t="s">
        <v>35</v>
      </c>
      <c r="D46" s="79" t="s">
        <v>36</v>
      </c>
      <c r="E46" s="25">
        <v>4.9976851851851849E-3</v>
      </c>
      <c r="F46" s="26">
        <v>278</v>
      </c>
      <c r="G46" s="25">
        <v>4.9722222222222225E-3</v>
      </c>
      <c r="H46" s="26">
        <v>283</v>
      </c>
      <c r="I46" s="27">
        <f t="shared" si="0"/>
        <v>9.9699074074074065E-3</v>
      </c>
      <c r="J46" s="26">
        <f t="shared" si="1"/>
        <v>561</v>
      </c>
      <c r="K46" s="7">
        <v>1</v>
      </c>
    </row>
    <row r="47" spans="1:11" x14ac:dyDescent="0.3">
      <c r="A47" s="28"/>
      <c r="B47" s="29"/>
    </row>
    <row r="48" spans="1:11" ht="21.6" thickBot="1" x14ac:dyDescent="0.35">
      <c r="A48" s="108" t="s">
        <v>69</v>
      </c>
      <c r="B48" s="120"/>
      <c r="C48" s="120"/>
      <c r="D48" s="119"/>
      <c r="E48" s="119"/>
      <c r="F48" s="119"/>
    </row>
    <row r="49" spans="1:15" ht="16.2" thickBot="1" x14ac:dyDescent="0.35">
      <c r="A49" s="8" t="s">
        <v>248</v>
      </c>
      <c r="B49" s="9" t="s">
        <v>3</v>
      </c>
      <c r="C49" s="9" t="s">
        <v>4</v>
      </c>
      <c r="D49" s="9" t="s">
        <v>5</v>
      </c>
      <c r="E49" s="22" t="s">
        <v>51</v>
      </c>
      <c r="F49" s="22" t="s">
        <v>52</v>
      </c>
      <c r="G49" s="22" t="s">
        <v>53</v>
      </c>
      <c r="H49" s="22" t="s">
        <v>54</v>
      </c>
      <c r="I49" s="23" t="s">
        <v>55</v>
      </c>
      <c r="J49" s="24" t="s">
        <v>56</v>
      </c>
    </row>
    <row r="50" spans="1:15" ht="15" x14ac:dyDescent="0.25">
      <c r="A50" s="12">
        <v>1</v>
      </c>
      <c r="B50" s="54" t="s">
        <v>75</v>
      </c>
      <c r="C50" s="54" t="s">
        <v>42</v>
      </c>
      <c r="D50" s="54" t="s">
        <v>9</v>
      </c>
      <c r="E50" s="25">
        <v>4.8773148148148144E-3</v>
      </c>
      <c r="F50" s="26">
        <v>299</v>
      </c>
      <c r="G50" s="25">
        <v>5.0543981481481481E-3</v>
      </c>
      <c r="H50" s="26">
        <v>269</v>
      </c>
      <c r="I50" s="27">
        <f t="shared" ref="I50:J54" si="2">SUM(E50+G50)</f>
        <v>9.9317129629629616E-3</v>
      </c>
      <c r="J50" s="26">
        <f t="shared" si="2"/>
        <v>568</v>
      </c>
      <c r="K50" s="7">
        <v>6</v>
      </c>
    </row>
    <row r="51" spans="1:15" ht="15" x14ac:dyDescent="0.25">
      <c r="A51" s="12">
        <v>2</v>
      </c>
      <c r="B51" s="54" t="s">
        <v>72</v>
      </c>
      <c r="C51" s="54" t="s">
        <v>73</v>
      </c>
      <c r="D51" s="54" t="s">
        <v>9</v>
      </c>
      <c r="E51" s="25">
        <v>5.1226851851851858E-3</v>
      </c>
      <c r="F51" s="26">
        <v>258</v>
      </c>
      <c r="G51" s="25">
        <v>5.0324074074074082E-3</v>
      </c>
      <c r="H51" s="26">
        <v>273</v>
      </c>
      <c r="I51" s="27">
        <f t="shared" si="2"/>
        <v>1.0155092592592594E-2</v>
      </c>
      <c r="J51" s="26">
        <f t="shared" si="2"/>
        <v>531</v>
      </c>
      <c r="K51" s="7">
        <v>4</v>
      </c>
    </row>
    <row r="52" spans="1:15" ht="15" x14ac:dyDescent="0.25">
      <c r="A52" s="12">
        <v>3</v>
      </c>
      <c r="B52" s="54" t="s">
        <v>71</v>
      </c>
      <c r="C52" s="54" t="s">
        <v>63</v>
      </c>
      <c r="D52" s="54" t="s">
        <v>9</v>
      </c>
      <c r="E52" s="25">
        <v>5.0381944444444441E-3</v>
      </c>
      <c r="F52" s="26">
        <v>272</v>
      </c>
      <c r="G52" s="25">
        <v>5.1481481481481482E-3</v>
      </c>
      <c r="H52" s="26">
        <v>255</v>
      </c>
      <c r="I52" s="27">
        <f t="shared" si="2"/>
        <v>1.0186342592592592E-2</v>
      </c>
      <c r="J52" s="26">
        <f t="shared" si="2"/>
        <v>527</v>
      </c>
      <c r="K52" s="7">
        <v>3</v>
      </c>
    </row>
    <row r="53" spans="1:15" ht="15" x14ac:dyDescent="0.25">
      <c r="A53" s="12">
        <v>4</v>
      </c>
      <c r="B53" s="79" t="s">
        <v>70</v>
      </c>
      <c r="C53" s="54" t="s">
        <v>17</v>
      </c>
      <c r="D53" s="54" t="s">
        <v>9</v>
      </c>
      <c r="E53" s="25">
        <v>5.378472222222222E-3</v>
      </c>
      <c r="F53" s="26">
        <v>223</v>
      </c>
      <c r="G53" s="25">
        <v>5.0891203703703697E-3</v>
      </c>
      <c r="H53" s="26">
        <v>263</v>
      </c>
      <c r="I53" s="27">
        <f t="shared" si="2"/>
        <v>1.0467592592592591E-2</v>
      </c>
      <c r="J53" s="26">
        <f t="shared" si="2"/>
        <v>486</v>
      </c>
      <c r="K53" s="7">
        <v>2</v>
      </c>
    </row>
    <row r="54" spans="1:15" ht="15" x14ac:dyDescent="0.25">
      <c r="A54" s="12">
        <v>5</v>
      </c>
      <c r="B54" s="54" t="s">
        <v>74</v>
      </c>
      <c r="C54" s="54" t="s">
        <v>42</v>
      </c>
      <c r="D54" s="54" t="s">
        <v>9</v>
      </c>
      <c r="E54" s="25">
        <v>5.4571759259259252E-3</v>
      </c>
      <c r="F54" s="26">
        <v>214</v>
      </c>
      <c r="G54" s="25">
        <v>5.3368055555555564E-3</v>
      </c>
      <c r="H54" s="26">
        <v>228</v>
      </c>
      <c r="I54" s="27">
        <f t="shared" si="2"/>
        <v>1.0793981481481481E-2</v>
      </c>
      <c r="J54" s="26">
        <f t="shared" si="2"/>
        <v>442</v>
      </c>
      <c r="K54" s="7">
        <v>1</v>
      </c>
    </row>
    <row r="56" spans="1:15" s="30" customFormat="1" ht="25.2" thickBot="1" x14ac:dyDescent="0.35">
      <c r="A56" s="108" t="s">
        <v>76</v>
      </c>
      <c r="B56" s="120"/>
      <c r="C56" s="120"/>
      <c r="D56" s="119"/>
      <c r="E56" s="119"/>
      <c r="F56" s="119"/>
      <c r="H56" s="30" t="s">
        <v>77</v>
      </c>
    </row>
    <row r="57" spans="1:15" s="11" customFormat="1" ht="47.4" thickBot="1" x14ac:dyDescent="0.35">
      <c r="A57" s="8" t="s">
        <v>248</v>
      </c>
      <c r="B57" s="9" t="s">
        <v>3</v>
      </c>
      <c r="C57" s="9" t="s">
        <v>4</v>
      </c>
      <c r="D57" s="9" t="s">
        <v>5</v>
      </c>
      <c r="E57" s="31" t="s">
        <v>78</v>
      </c>
      <c r="F57" s="32" t="s">
        <v>79</v>
      </c>
      <c r="G57" s="32" t="s">
        <v>80</v>
      </c>
      <c r="H57" s="32" t="s">
        <v>81</v>
      </c>
      <c r="I57" s="32" t="s">
        <v>82</v>
      </c>
      <c r="J57" s="32" t="s">
        <v>83</v>
      </c>
      <c r="K57" s="32" t="s">
        <v>84</v>
      </c>
      <c r="L57" s="32" t="s">
        <v>85</v>
      </c>
      <c r="M57" s="33" t="s">
        <v>86</v>
      </c>
      <c r="N57" s="34" t="s">
        <v>87</v>
      </c>
    </row>
    <row r="58" spans="1:15" ht="30" x14ac:dyDescent="0.25">
      <c r="A58" s="12">
        <v>1</v>
      </c>
      <c r="B58" s="13" t="s">
        <v>88</v>
      </c>
      <c r="C58" s="14" t="s">
        <v>13</v>
      </c>
      <c r="D58" s="13" t="s">
        <v>11</v>
      </c>
      <c r="E58" s="35">
        <v>4.386574074074074E-3</v>
      </c>
      <c r="F58" s="36">
        <v>411</v>
      </c>
      <c r="G58" s="35">
        <v>4.4814814814814813E-3</v>
      </c>
      <c r="H58" s="36">
        <v>386</v>
      </c>
      <c r="I58" s="35">
        <v>4.4247685185185189E-3</v>
      </c>
      <c r="J58" s="36">
        <v>401</v>
      </c>
      <c r="K58" s="37">
        <v>4.4560185185185189E-3</v>
      </c>
      <c r="L58" s="38">
        <v>393</v>
      </c>
      <c r="M58" s="39">
        <f t="shared" ref="M58:N60" si="3">SUM(E58+G58+I58+K58)</f>
        <v>1.7748842592592594E-2</v>
      </c>
      <c r="N58" s="26">
        <f t="shared" si="3"/>
        <v>1591</v>
      </c>
      <c r="O58" s="7">
        <v>4</v>
      </c>
    </row>
    <row r="59" spans="1:15" ht="30" x14ac:dyDescent="0.25">
      <c r="A59" s="12">
        <v>2</v>
      </c>
      <c r="B59" s="13" t="s">
        <v>89</v>
      </c>
      <c r="C59" s="14" t="s">
        <v>63</v>
      </c>
      <c r="D59" s="13" t="s">
        <v>9</v>
      </c>
      <c r="E59" s="35">
        <v>4.4236111111111117E-3</v>
      </c>
      <c r="F59" s="36">
        <v>401</v>
      </c>
      <c r="G59" s="35">
        <v>4.4270833333333332E-3</v>
      </c>
      <c r="H59" s="36">
        <v>400</v>
      </c>
      <c r="I59" s="35">
        <v>4.4502314814814812E-3</v>
      </c>
      <c r="J59" s="36">
        <v>394</v>
      </c>
      <c r="K59" s="37">
        <v>4.4884259259259261E-3</v>
      </c>
      <c r="L59" s="38">
        <v>384</v>
      </c>
      <c r="M59" s="39">
        <f t="shared" si="3"/>
        <v>1.7789351851851855E-2</v>
      </c>
      <c r="N59" s="26">
        <f t="shared" si="3"/>
        <v>1579</v>
      </c>
      <c r="O59" s="7">
        <v>2</v>
      </c>
    </row>
    <row r="60" spans="1:15" ht="30" x14ac:dyDescent="0.25">
      <c r="A60" s="12">
        <v>3</v>
      </c>
      <c r="B60" s="13" t="s">
        <v>90</v>
      </c>
      <c r="C60" s="14" t="s">
        <v>63</v>
      </c>
      <c r="D60" s="13" t="s">
        <v>9</v>
      </c>
      <c r="E60" s="35">
        <v>4.5034722222222221E-3</v>
      </c>
      <c r="F60" s="36">
        <v>380</v>
      </c>
      <c r="G60" s="35">
        <v>4.4687499999999996E-3</v>
      </c>
      <c r="H60" s="36">
        <v>389</v>
      </c>
      <c r="I60" s="35">
        <v>4.4710648148148149E-3</v>
      </c>
      <c r="J60" s="36">
        <v>389</v>
      </c>
      <c r="K60" s="37">
        <v>4.4976851851851853E-3</v>
      </c>
      <c r="L60" s="38">
        <v>381</v>
      </c>
      <c r="M60" s="39">
        <f t="shared" si="3"/>
        <v>1.7940972222222223E-2</v>
      </c>
      <c r="N60" s="26">
        <f t="shared" si="3"/>
        <v>1539</v>
      </c>
      <c r="O60" s="7">
        <v>1</v>
      </c>
    </row>
    <row r="62" spans="1:15" s="30" customFormat="1" ht="25.2" thickBot="1" x14ac:dyDescent="0.35">
      <c r="A62" s="108" t="s">
        <v>91</v>
      </c>
      <c r="B62" s="120"/>
      <c r="C62" s="120"/>
      <c r="D62" s="119"/>
      <c r="E62" s="119"/>
      <c r="F62" s="119"/>
      <c r="H62" s="30" t="s">
        <v>77</v>
      </c>
    </row>
    <row r="63" spans="1:15" s="11" customFormat="1" ht="47.4" thickBot="1" x14ac:dyDescent="0.35">
      <c r="A63" s="8" t="s">
        <v>248</v>
      </c>
      <c r="B63" s="9" t="s">
        <v>3</v>
      </c>
      <c r="C63" s="9" t="s">
        <v>4</v>
      </c>
      <c r="D63" s="9" t="s">
        <v>5</v>
      </c>
      <c r="E63" s="31" t="s">
        <v>78</v>
      </c>
      <c r="F63" s="32" t="s">
        <v>79</v>
      </c>
      <c r="G63" s="32" t="s">
        <v>80</v>
      </c>
      <c r="H63" s="32" t="s">
        <v>81</v>
      </c>
      <c r="I63" s="32" t="s">
        <v>82</v>
      </c>
      <c r="J63" s="32" t="s">
        <v>83</v>
      </c>
      <c r="K63" s="32" t="s">
        <v>84</v>
      </c>
      <c r="L63" s="32" t="s">
        <v>85</v>
      </c>
      <c r="M63" s="33" t="s">
        <v>86</v>
      </c>
      <c r="N63" s="34" t="s">
        <v>87</v>
      </c>
    </row>
    <row r="64" spans="1:15" ht="30" x14ac:dyDescent="0.25">
      <c r="A64" s="12">
        <v>1</v>
      </c>
      <c r="B64" s="13" t="s">
        <v>96</v>
      </c>
      <c r="C64" s="14" t="s">
        <v>26</v>
      </c>
      <c r="D64" s="13" t="s">
        <v>9</v>
      </c>
      <c r="E64" s="35">
        <v>4.84375E-3</v>
      </c>
      <c r="F64" s="36">
        <v>306</v>
      </c>
      <c r="G64" s="35">
        <v>5.0879629629629634E-3</v>
      </c>
      <c r="H64" s="36">
        <v>264</v>
      </c>
      <c r="I64" s="35">
        <v>5.0983796296296298E-3</v>
      </c>
      <c r="J64" s="36">
        <v>262</v>
      </c>
      <c r="K64" s="37">
        <v>5.2013888888888891E-3</v>
      </c>
      <c r="L64" s="38">
        <v>247</v>
      </c>
      <c r="M64" s="39">
        <f t="shared" ref="M64:N66" si="4">SUM(E64+G64+I64+K64)</f>
        <v>2.0231481481481482E-2</v>
      </c>
      <c r="N64" s="26">
        <f t="shared" si="4"/>
        <v>1079</v>
      </c>
      <c r="O64" s="7">
        <v>4</v>
      </c>
    </row>
    <row r="65" spans="1:15" ht="30" x14ac:dyDescent="0.25">
      <c r="A65" s="12">
        <v>2</v>
      </c>
      <c r="B65" s="13" t="s">
        <v>95</v>
      </c>
      <c r="C65" s="14" t="s">
        <v>61</v>
      </c>
      <c r="D65" s="13" t="s">
        <v>9</v>
      </c>
      <c r="E65" s="35">
        <v>5.1678240740740738E-3</v>
      </c>
      <c r="F65" s="36">
        <v>252</v>
      </c>
      <c r="G65" s="35">
        <v>4.891203703703704E-3</v>
      </c>
      <c r="H65" s="36">
        <v>297</v>
      </c>
      <c r="I65" s="35">
        <v>5.1203703703703697E-3</v>
      </c>
      <c r="J65" s="36">
        <v>259</v>
      </c>
      <c r="K65" s="37">
        <v>5.1018518518518513E-3</v>
      </c>
      <c r="L65" s="38">
        <v>262</v>
      </c>
      <c r="M65" s="39">
        <f t="shared" si="4"/>
        <v>2.0281249999999997E-2</v>
      </c>
      <c r="N65" s="26">
        <f t="shared" si="4"/>
        <v>1070</v>
      </c>
      <c r="O65" s="7">
        <v>2</v>
      </c>
    </row>
    <row r="66" spans="1:15" ht="30" x14ac:dyDescent="0.25">
      <c r="A66" s="12">
        <v>3</v>
      </c>
      <c r="B66" s="13" t="s">
        <v>92</v>
      </c>
      <c r="C66" s="14" t="s">
        <v>93</v>
      </c>
      <c r="D66" s="13" t="s">
        <v>94</v>
      </c>
      <c r="E66" s="74">
        <v>5.7268518518518502E-3</v>
      </c>
      <c r="F66" s="75">
        <v>185</v>
      </c>
      <c r="G66" s="74" t="s">
        <v>250</v>
      </c>
      <c r="H66" s="75">
        <v>182</v>
      </c>
      <c r="I66" s="74">
        <v>5.8553240740740701E-3</v>
      </c>
      <c r="J66" s="75">
        <v>173</v>
      </c>
      <c r="K66" s="76">
        <v>5.35069444444444E-3</v>
      </c>
      <c r="L66" s="77">
        <v>227</v>
      </c>
      <c r="M66" s="39">
        <f t="shared" si="4"/>
        <v>2.2692129629629621E-2</v>
      </c>
      <c r="N66" s="26">
        <f t="shared" si="4"/>
        <v>767</v>
      </c>
      <c r="O66" s="7">
        <v>1</v>
      </c>
    </row>
    <row r="69" spans="1:15" ht="21" x14ac:dyDescent="0.3">
      <c r="A69" s="108" t="s">
        <v>97</v>
      </c>
      <c r="B69" s="120"/>
      <c r="C69" s="120"/>
      <c r="D69" s="119"/>
      <c r="E69" s="119"/>
      <c r="F69" s="119"/>
    </row>
    <row r="70" spans="1:15" s="11" customFormat="1" ht="15.6" x14ac:dyDescent="0.3">
      <c r="A70" s="8" t="s">
        <v>248</v>
      </c>
      <c r="B70" s="9" t="s">
        <v>3</v>
      </c>
      <c r="C70" s="9" t="s">
        <v>4</v>
      </c>
      <c r="D70" s="9" t="s">
        <v>5</v>
      </c>
      <c r="E70" s="19" t="s">
        <v>6</v>
      </c>
      <c r="F70" s="19" t="s">
        <v>7</v>
      </c>
    </row>
    <row r="71" spans="1:15" ht="16.5" customHeight="1" x14ac:dyDescent="0.25">
      <c r="A71" s="12">
        <v>1</v>
      </c>
      <c r="B71" s="13" t="s">
        <v>115</v>
      </c>
      <c r="C71" s="14" t="s">
        <v>30</v>
      </c>
      <c r="D71" s="44" t="s">
        <v>20</v>
      </c>
      <c r="E71" s="41">
        <v>4.5208333333333333E-3</v>
      </c>
      <c r="F71" s="42">
        <v>376</v>
      </c>
      <c r="G71" s="7">
        <v>27</v>
      </c>
      <c r="H71" s="43"/>
      <c r="I71" s="43"/>
      <c r="J71" s="43"/>
      <c r="K71" s="43"/>
      <c r="L71" s="43"/>
      <c r="M71" s="43"/>
      <c r="N71" s="43"/>
    </row>
    <row r="72" spans="1:15" ht="15" x14ac:dyDescent="0.3">
      <c r="A72" s="12">
        <v>2</v>
      </c>
      <c r="B72" s="13" t="s">
        <v>100</v>
      </c>
      <c r="C72" s="14" t="s">
        <v>99</v>
      </c>
      <c r="D72" s="44" t="s">
        <v>59</v>
      </c>
      <c r="E72" s="41">
        <v>4.6180555555555558E-3</v>
      </c>
      <c r="F72" s="42">
        <v>353</v>
      </c>
      <c r="G72" s="7">
        <v>25</v>
      </c>
    </row>
    <row r="73" spans="1:15" ht="15" x14ac:dyDescent="0.3">
      <c r="A73" s="12">
        <v>3</v>
      </c>
      <c r="B73" s="13" t="s">
        <v>124</v>
      </c>
      <c r="C73" s="14" t="s">
        <v>42</v>
      </c>
      <c r="D73" s="14" t="s">
        <v>109</v>
      </c>
      <c r="E73" s="45">
        <v>4.7743055555555551E-3</v>
      </c>
      <c r="F73" s="46">
        <v>319</v>
      </c>
      <c r="G73" s="7">
        <v>24</v>
      </c>
    </row>
    <row r="74" spans="1:15" ht="15" x14ac:dyDescent="0.3">
      <c r="A74" s="12">
        <v>4</v>
      </c>
      <c r="B74" s="13" t="s">
        <v>119</v>
      </c>
      <c r="C74" s="14" t="s">
        <v>32</v>
      </c>
      <c r="D74" s="44" t="s">
        <v>33</v>
      </c>
      <c r="E74" s="72" t="s">
        <v>249</v>
      </c>
      <c r="F74" s="46">
        <v>287</v>
      </c>
      <c r="G74" s="7">
        <v>23</v>
      </c>
    </row>
    <row r="75" spans="1:15" ht="15" x14ac:dyDescent="0.3">
      <c r="A75" s="12">
        <v>5</v>
      </c>
      <c r="B75" s="14" t="s">
        <v>98</v>
      </c>
      <c r="C75" s="14" t="s">
        <v>99</v>
      </c>
      <c r="D75" s="40" t="s">
        <v>59</v>
      </c>
      <c r="E75" s="41">
        <v>5.0046296296296297E-3</v>
      </c>
      <c r="F75" s="42">
        <v>277</v>
      </c>
      <c r="G75" s="7">
        <v>22</v>
      </c>
    </row>
    <row r="76" spans="1:15" ht="15" x14ac:dyDescent="0.3">
      <c r="A76" s="12">
        <v>6</v>
      </c>
      <c r="B76" s="13" t="s">
        <v>114</v>
      </c>
      <c r="C76" s="14" t="s">
        <v>26</v>
      </c>
      <c r="D76" s="14" t="s">
        <v>28</v>
      </c>
      <c r="E76" s="41">
        <v>5.0196759259259266E-3</v>
      </c>
      <c r="F76" s="42">
        <v>275</v>
      </c>
      <c r="G76" s="7">
        <v>21</v>
      </c>
    </row>
    <row r="77" spans="1:15" ht="15" x14ac:dyDescent="0.3">
      <c r="A77" s="12">
        <v>7</v>
      </c>
      <c r="B77" s="14" t="s">
        <v>118</v>
      </c>
      <c r="C77" s="14" t="s">
        <v>32</v>
      </c>
      <c r="D77" s="47" t="s">
        <v>33</v>
      </c>
      <c r="E77" s="48">
        <v>5.0798611111111114E-3</v>
      </c>
      <c r="F77" s="49">
        <v>265</v>
      </c>
      <c r="G77" s="7">
        <v>20</v>
      </c>
    </row>
    <row r="78" spans="1:15" s="43" customFormat="1" ht="15" x14ac:dyDescent="0.25">
      <c r="A78" s="12">
        <v>8</v>
      </c>
      <c r="B78" s="14" t="s">
        <v>105</v>
      </c>
      <c r="C78" s="14" t="s">
        <v>93</v>
      </c>
      <c r="D78" s="47" t="s">
        <v>94</v>
      </c>
      <c r="E78" s="99">
        <v>5.1909722222222201E-3</v>
      </c>
      <c r="F78" s="107">
        <v>248</v>
      </c>
      <c r="G78" s="7">
        <v>19</v>
      </c>
      <c r="H78" s="7"/>
      <c r="I78" s="7"/>
      <c r="J78" s="7"/>
      <c r="K78" s="7"/>
      <c r="L78" s="7"/>
      <c r="M78" s="7"/>
      <c r="N78" s="7"/>
    </row>
    <row r="79" spans="1:15" s="43" customFormat="1" ht="15" x14ac:dyDescent="0.25">
      <c r="A79" s="12">
        <v>9</v>
      </c>
      <c r="B79" s="13" t="s">
        <v>123</v>
      </c>
      <c r="C79" s="14" t="s">
        <v>40</v>
      </c>
      <c r="D79" s="44" t="s">
        <v>33</v>
      </c>
      <c r="E79" s="15">
        <v>5.2118055555555555E-3</v>
      </c>
      <c r="F79" s="16">
        <v>245</v>
      </c>
      <c r="G79" s="7">
        <v>18</v>
      </c>
      <c r="H79" s="7"/>
      <c r="I79" s="7"/>
      <c r="J79" s="7"/>
      <c r="K79" s="7"/>
      <c r="L79" s="7"/>
      <c r="M79" s="7"/>
      <c r="N79" s="7"/>
    </row>
    <row r="80" spans="1:15" s="43" customFormat="1" ht="15" x14ac:dyDescent="0.25">
      <c r="A80" s="12">
        <v>10</v>
      </c>
      <c r="B80" s="13" t="s">
        <v>208</v>
      </c>
      <c r="C80" s="14" t="s">
        <v>40</v>
      </c>
      <c r="D80" s="14" t="s">
        <v>33</v>
      </c>
      <c r="E80" s="104">
        <v>5.2164351851851851E-3</v>
      </c>
      <c r="F80" s="97">
        <v>245</v>
      </c>
      <c r="G80" s="7">
        <v>17</v>
      </c>
    </row>
    <row r="81" spans="1:14" ht="15" x14ac:dyDescent="0.3">
      <c r="A81" s="12">
        <v>11</v>
      </c>
      <c r="B81" s="13" t="s">
        <v>117</v>
      </c>
      <c r="C81" s="14" t="s">
        <v>32</v>
      </c>
      <c r="D81" s="40" t="s">
        <v>33</v>
      </c>
      <c r="E81" s="20">
        <v>5.2187500000000003E-3</v>
      </c>
      <c r="F81" s="21">
        <v>244</v>
      </c>
      <c r="G81" s="7">
        <v>16</v>
      </c>
    </row>
    <row r="82" spans="1:14" s="43" customFormat="1" ht="15" x14ac:dyDescent="0.25">
      <c r="A82" s="12">
        <v>12</v>
      </c>
      <c r="B82" s="13" t="s">
        <v>113</v>
      </c>
      <c r="C82" s="14" t="s">
        <v>24</v>
      </c>
      <c r="D82" s="47" t="s">
        <v>66</v>
      </c>
      <c r="E82" s="48">
        <v>5.2280092592592595E-3</v>
      </c>
      <c r="F82" s="49">
        <v>243</v>
      </c>
      <c r="G82" s="7">
        <v>15</v>
      </c>
      <c r="H82" s="7"/>
      <c r="I82" s="7"/>
      <c r="J82" s="7"/>
      <c r="K82" s="7"/>
      <c r="L82" s="7"/>
      <c r="M82" s="7"/>
      <c r="N82" s="7"/>
    </row>
    <row r="83" spans="1:14" ht="15" x14ac:dyDescent="0.3">
      <c r="A83" s="12">
        <v>13</v>
      </c>
      <c r="B83" s="13" t="s">
        <v>108</v>
      </c>
      <c r="C83" s="14" t="s">
        <v>17</v>
      </c>
      <c r="D83" s="14" t="s">
        <v>109</v>
      </c>
      <c r="E83" s="41">
        <v>5.3229166666666668E-3</v>
      </c>
      <c r="F83" s="42">
        <v>230</v>
      </c>
      <c r="G83" s="7">
        <v>14</v>
      </c>
    </row>
    <row r="84" spans="1:14" ht="15" x14ac:dyDescent="0.3">
      <c r="A84" s="12">
        <v>14</v>
      </c>
      <c r="B84" s="13" t="s">
        <v>125</v>
      </c>
      <c r="C84" s="14" t="s">
        <v>42</v>
      </c>
      <c r="D84" s="14" t="s">
        <v>109</v>
      </c>
      <c r="E84" s="52">
        <v>5.3692129629629637E-3</v>
      </c>
      <c r="F84" s="53">
        <v>224</v>
      </c>
      <c r="G84" s="7">
        <v>13</v>
      </c>
    </row>
    <row r="85" spans="1:14" ht="15" x14ac:dyDescent="0.25">
      <c r="A85" s="12">
        <v>15</v>
      </c>
      <c r="B85" s="13" t="s">
        <v>111</v>
      </c>
      <c r="C85" s="14" t="s">
        <v>19</v>
      </c>
      <c r="D85" s="47" t="s">
        <v>20</v>
      </c>
      <c r="E85" s="48">
        <v>5.4004629629629619E-3</v>
      </c>
      <c r="F85" s="49">
        <v>221</v>
      </c>
      <c r="G85" s="7">
        <v>12</v>
      </c>
      <c r="H85" s="43"/>
      <c r="I85" s="43"/>
      <c r="J85" s="43"/>
      <c r="K85" s="43"/>
      <c r="L85" s="43"/>
      <c r="M85" s="43"/>
      <c r="N85" s="43"/>
    </row>
    <row r="86" spans="1:14" ht="15" x14ac:dyDescent="0.25">
      <c r="A86" s="12">
        <v>16</v>
      </c>
      <c r="B86" s="14" t="s">
        <v>106</v>
      </c>
      <c r="C86" s="14" t="s">
        <v>61</v>
      </c>
      <c r="D86" s="44" t="s">
        <v>107</v>
      </c>
      <c r="E86" s="50">
        <v>5.4039351851851852E-3</v>
      </c>
      <c r="F86" s="51">
        <v>220</v>
      </c>
      <c r="G86" s="7">
        <v>11</v>
      </c>
      <c r="H86" s="43"/>
      <c r="I86" s="43"/>
      <c r="J86" s="43"/>
      <c r="K86" s="43"/>
      <c r="L86" s="43"/>
      <c r="M86" s="43"/>
      <c r="N86" s="43"/>
    </row>
    <row r="87" spans="1:14" ht="15" x14ac:dyDescent="0.3">
      <c r="A87" s="12">
        <v>17</v>
      </c>
      <c r="B87" s="13" t="s">
        <v>112</v>
      </c>
      <c r="C87" s="14" t="s">
        <v>63</v>
      </c>
      <c r="D87" s="14" t="s">
        <v>11</v>
      </c>
      <c r="E87" s="48">
        <v>5.4537037037037037E-3</v>
      </c>
      <c r="F87" s="49">
        <v>214</v>
      </c>
      <c r="G87" s="7">
        <v>10</v>
      </c>
    </row>
    <row r="88" spans="1:14" ht="15" x14ac:dyDescent="0.3">
      <c r="A88" s="12">
        <v>18</v>
      </c>
      <c r="B88" s="14" t="s">
        <v>127</v>
      </c>
      <c r="C88" s="14" t="s">
        <v>128</v>
      </c>
      <c r="D88" s="44" t="s">
        <v>129</v>
      </c>
      <c r="E88" s="45">
        <v>5.4571759259259252E-3</v>
      </c>
      <c r="F88" s="46">
        <v>214</v>
      </c>
      <c r="G88" s="7">
        <v>9</v>
      </c>
    </row>
    <row r="89" spans="1:14" ht="15" x14ac:dyDescent="0.3">
      <c r="A89" s="12">
        <v>19</v>
      </c>
      <c r="B89" s="14" t="s">
        <v>104</v>
      </c>
      <c r="C89" s="14" t="s">
        <v>93</v>
      </c>
      <c r="D89" s="44" t="s">
        <v>94</v>
      </c>
      <c r="E89" s="99">
        <v>5.4907407407407396E-3</v>
      </c>
      <c r="F89" s="107">
        <v>210</v>
      </c>
      <c r="G89" s="7">
        <v>8</v>
      </c>
    </row>
    <row r="90" spans="1:14" ht="15" x14ac:dyDescent="0.3">
      <c r="A90" s="12">
        <v>20</v>
      </c>
      <c r="B90" s="13" t="s">
        <v>126</v>
      </c>
      <c r="C90" s="14" t="s">
        <v>42</v>
      </c>
      <c r="D90" s="14" t="s">
        <v>109</v>
      </c>
      <c r="E90" s="45">
        <v>5.5520833333333333E-3</v>
      </c>
      <c r="F90" s="46">
        <v>204</v>
      </c>
      <c r="G90" s="7">
        <v>7</v>
      </c>
    </row>
    <row r="91" spans="1:14" ht="15" x14ac:dyDescent="0.3">
      <c r="A91" s="12">
        <v>21</v>
      </c>
      <c r="B91" s="13" t="s">
        <v>101</v>
      </c>
      <c r="C91" s="14" t="s">
        <v>8</v>
      </c>
      <c r="D91" s="40" t="s">
        <v>102</v>
      </c>
      <c r="E91" s="20">
        <v>5.5636574074074069E-3</v>
      </c>
      <c r="F91" s="21">
        <v>202</v>
      </c>
      <c r="G91" s="7">
        <v>6</v>
      </c>
    </row>
    <row r="92" spans="1:14" ht="15" x14ac:dyDescent="0.3">
      <c r="A92" s="12">
        <v>22</v>
      </c>
      <c r="B92" s="13" t="s">
        <v>103</v>
      </c>
      <c r="C92" s="14" t="s">
        <v>8</v>
      </c>
      <c r="D92" s="14" t="s">
        <v>102</v>
      </c>
      <c r="E92" s="105">
        <v>5.6412037037037038E-3</v>
      </c>
      <c r="F92" s="106">
        <v>193</v>
      </c>
      <c r="G92" s="7">
        <v>5</v>
      </c>
    </row>
    <row r="93" spans="1:14" ht="15" x14ac:dyDescent="0.3">
      <c r="A93" s="12">
        <v>23</v>
      </c>
      <c r="B93" s="13" t="s">
        <v>120</v>
      </c>
      <c r="C93" s="14" t="s">
        <v>35</v>
      </c>
      <c r="D93" s="44" t="s">
        <v>36</v>
      </c>
      <c r="E93" s="20">
        <v>5.6840277777777783E-3</v>
      </c>
      <c r="F93" s="21">
        <v>189</v>
      </c>
      <c r="G93" s="7">
        <v>4</v>
      </c>
    </row>
    <row r="94" spans="1:14" ht="15" x14ac:dyDescent="0.3">
      <c r="A94" s="12">
        <v>24</v>
      </c>
      <c r="B94" s="13" t="s">
        <v>116</v>
      </c>
      <c r="C94" s="14" t="s">
        <v>30</v>
      </c>
      <c r="D94" s="40" t="s">
        <v>20</v>
      </c>
      <c r="E94" s="15">
        <v>5.7893518518518511E-3</v>
      </c>
      <c r="F94" s="16">
        <v>179</v>
      </c>
      <c r="G94" s="7">
        <v>3</v>
      </c>
    </row>
    <row r="95" spans="1:14" ht="15" x14ac:dyDescent="0.3">
      <c r="A95" s="12">
        <v>25</v>
      </c>
      <c r="B95" s="13" t="s">
        <v>121</v>
      </c>
      <c r="C95" s="14" t="s">
        <v>35</v>
      </c>
      <c r="D95" s="44" t="s">
        <v>36</v>
      </c>
      <c r="E95" s="48">
        <v>5.9004629629629624E-3</v>
      </c>
      <c r="F95" s="49">
        <v>169</v>
      </c>
      <c r="G95" s="7">
        <v>2</v>
      </c>
    </row>
    <row r="96" spans="1:14" ht="15" x14ac:dyDescent="0.3">
      <c r="A96" s="12">
        <v>26</v>
      </c>
      <c r="B96" s="14" t="s">
        <v>122</v>
      </c>
      <c r="C96" s="14" t="s">
        <v>35</v>
      </c>
      <c r="D96" s="44" t="s">
        <v>36</v>
      </c>
      <c r="E96" s="48">
        <v>5.9120370370370377E-3</v>
      </c>
      <c r="F96" s="49">
        <v>168</v>
      </c>
      <c r="G96" s="7">
        <v>1</v>
      </c>
    </row>
    <row r="97" spans="1:7" ht="15" x14ac:dyDescent="0.3">
      <c r="A97" s="12">
        <v>27</v>
      </c>
      <c r="B97" s="13" t="s">
        <v>110</v>
      </c>
      <c r="C97" s="14" t="s">
        <v>19</v>
      </c>
      <c r="D97" s="44" t="s">
        <v>20</v>
      </c>
      <c r="E97" s="102" t="s">
        <v>247</v>
      </c>
      <c r="F97" s="103" t="s">
        <v>247</v>
      </c>
    </row>
    <row r="99" spans="1:7" ht="21" x14ac:dyDescent="0.3">
      <c r="A99" s="108" t="s">
        <v>130</v>
      </c>
      <c r="B99" s="120"/>
      <c r="C99" s="120"/>
      <c r="D99" s="119"/>
      <c r="E99" s="119"/>
      <c r="F99" s="119"/>
    </row>
    <row r="100" spans="1:7" s="11" customFormat="1" ht="15.6" x14ac:dyDescent="0.3">
      <c r="A100" s="8" t="s">
        <v>248</v>
      </c>
      <c r="B100" s="9" t="s">
        <v>3</v>
      </c>
      <c r="C100" s="9" t="s">
        <v>4</v>
      </c>
      <c r="D100" s="9" t="s">
        <v>5</v>
      </c>
      <c r="E100" s="19" t="s">
        <v>6</v>
      </c>
      <c r="F100" s="19" t="s">
        <v>7</v>
      </c>
    </row>
    <row r="101" spans="1:7" ht="15" x14ac:dyDescent="0.3">
      <c r="A101" s="12">
        <v>1</v>
      </c>
      <c r="B101" s="79" t="s">
        <v>140</v>
      </c>
      <c r="C101" s="54" t="s">
        <v>26</v>
      </c>
      <c r="D101" s="54" t="s">
        <v>28</v>
      </c>
      <c r="E101" s="83">
        <v>5.0555555555555553E-3</v>
      </c>
      <c r="F101" s="78">
        <v>269</v>
      </c>
      <c r="G101" s="7">
        <v>16</v>
      </c>
    </row>
    <row r="102" spans="1:7" ht="15" x14ac:dyDescent="0.3">
      <c r="A102" s="12">
        <v>2</v>
      </c>
      <c r="B102" s="54" t="s">
        <v>133</v>
      </c>
      <c r="C102" s="54" t="s">
        <v>61</v>
      </c>
      <c r="D102" s="54" t="s">
        <v>107</v>
      </c>
      <c r="E102" s="41">
        <v>5.1863425925925931E-3</v>
      </c>
      <c r="F102" s="42">
        <v>249</v>
      </c>
      <c r="G102" s="7">
        <v>14</v>
      </c>
    </row>
    <row r="103" spans="1:7" ht="15" x14ac:dyDescent="0.25">
      <c r="A103" s="12">
        <v>3</v>
      </c>
      <c r="B103" s="79" t="s">
        <v>145</v>
      </c>
      <c r="C103" s="54" t="s">
        <v>38</v>
      </c>
      <c r="D103" s="90" t="s">
        <v>9</v>
      </c>
      <c r="E103" s="48">
        <v>5.2037037037037034E-3</v>
      </c>
      <c r="F103" s="49">
        <v>246</v>
      </c>
      <c r="G103" s="7">
        <v>13</v>
      </c>
    </row>
    <row r="104" spans="1:7" ht="15" x14ac:dyDescent="0.3">
      <c r="A104" s="12">
        <v>4</v>
      </c>
      <c r="B104" s="54" t="s">
        <v>131</v>
      </c>
      <c r="C104" s="54" t="s">
        <v>8</v>
      </c>
      <c r="D104" s="54" t="s">
        <v>102</v>
      </c>
      <c r="E104" s="48">
        <v>5.3483796296296291E-3</v>
      </c>
      <c r="F104" s="49">
        <v>227</v>
      </c>
      <c r="G104" s="7">
        <v>12</v>
      </c>
    </row>
    <row r="105" spans="1:7" ht="15" x14ac:dyDescent="0.25">
      <c r="A105" s="12">
        <v>5</v>
      </c>
      <c r="B105" s="79" t="s">
        <v>142</v>
      </c>
      <c r="C105" s="54" t="s">
        <v>35</v>
      </c>
      <c r="D105" s="90" t="s">
        <v>36</v>
      </c>
      <c r="E105" s="41">
        <v>5.4548611111111117E-3</v>
      </c>
      <c r="F105" s="42">
        <v>214</v>
      </c>
      <c r="G105" s="7">
        <v>11</v>
      </c>
    </row>
    <row r="106" spans="1:7" ht="15" x14ac:dyDescent="0.3">
      <c r="A106" s="12">
        <v>6</v>
      </c>
      <c r="B106" s="79" t="s">
        <v>137</v>
      </c>
      <c r="C106" s="54" t="s">
        <v>19</v>
      </c>
      <c r="D106" s="54" t="s">
        <v>20</v>
      </c>
      <c r="E106" s="48">
        <v>5.4918981481481485E-3</v>
      </c>
      <c r="F106" s="49">
        <v>210</v>
      </c>
      <c r="G106" s="7">
        <v>10</v>
      </c>
    </row>
    <row r="107" spans="1:7" ht="15" x14ac:dyDescent="0.3">
      <c r="A107" s="12">
        <v>7</v>
      </c>
      <c r="B107" s="54" t="s">
        <v>139</v>
      </c>
      <c r="C107" s="54" t="s">
        <v>63</v>
      </c>
      <c r="D107" s="54" t="s">
        <v>11</v>
      </c>
      <c r="E107" s="45">
        <v>5.611111111111111E-3</v>
      </c>
      <c r="F107" s="46">
        <v>197</v>
      </c>
      <c r="G107" s="7">
        <v>9</v>
      </c>
    </row>
    <row r="108" spans="1:7" ht="15" x14ac:dyDescent="0.25">
      <c r="A108" s="12">
        <v>8</v>
      </c>
      <c r="B108" s="79" t="s">
        <v>143</v>
      </c>
      <c r="C108" s="54" t="s">
        <v>35</v>
      </c>
      <c r="D108" s="90" t="s">
        <v>36</v>
      </c>
      <c r="E108" s="41">
        <v>5.8865740740740745E-3</v>
      </c>
      <c r="F108" s="42">
        <v>170</v>
      </c>
      <c r="G108" s="7">
        <v>8</v>
      </c>
    </row>
    <row r="109" spans="1:7" ht="15" x14ac:dyDescent="0.3">
      <c r="A109" s="12">
        <v>9</v>
      </c>
      <c r="B109" s="79" t="s">
        <v>146</v>
      </c>
      <c r="C109" s="54" t="s">
        <v>42</v>
      </c>
      <c r="D109" s="54" t="s">
        <v>109</v>
      </c>
      <c r="E109" s="98">
        <v>5.9236111111111113E-3</v>
      </c>
      <c r="F109" s="100">
        <v>167</v>
      </c>
      <c r="G109" s="7">
        <v>7</v>
      </c>
    </row>
    <row r="110" spans="1:7" ht="15" x14ac:dyDescent="0.3">
      <c r="A110" s="12">
        <v>10</v>
      </c>
      <c r="B110" s="54" t="s">
        <v>136</v>
      </c>
      <c r="C110" s="54" t="s">
        <v>19</v>
      </c>
      <c r="D110" s="54" t="s">
        <v>20</v>
      </c>
      <c r="E110" s="48">
        <v>6.0578703703703697E-3</v>
      </c>
      <c r="F110" s="49">
        <v>156</v>
      </c>
      <c r="G110" s="7">
        <v>6</v>
      </c>
    </row>
    <row r="111" spans="1:7" ht="15" x14ac:dyDescent="0.25">
      <c r="A111" s="12">
        <v>11</v>
      </c>
      <c r="B111" s="79" t="s">
        <v>141</v>
      </c>
      <c r="C111" s="54" t="s">
        <v>73</v>
      </c>
      <c r="D111" s="90" t="s">
        <v>11</v>
      </c>
      <c r="E111" s="48">
        <v>6.1631944444444442E-3</v>
      </c>
      <c r="F111" s="49">
        <v>148</v>
      </c>
      <c r="G111" s="7">
        <v>5</v>
      </c>
    </row>
    <row r="112" spans="1:7" ht="15" x14ac:dyDescent="0.3">
      <c r="A112" s="12">
        <v>12</v>
      </c>
      <c r="B112" s="79" t="s">
        <v>134</v>
      </c>
      <c r="C112" s="54" t="s">
        <v>61</v>
      </c>
      <c r="D112" s="54" t="s">
        <v>107</v>
      </c>
      <c r="E112" s="48">
        <v>6.1932870370370362E-3</v>
      </c>
      <c r="F112" s="49">
        <v>146</v>
      </c>
      <c r="G112" s="7">
        <v>4</v>
      </c>
    </row>
    <row r="113" spans="1:11" ht="15" x14ac:dyDescent="0.3">
      <c r="A113" s="12">
        <v>13</v>
      </c>
      <c r="B113" s="54" t="s">
        <v>132</v>
      </c>
      <c r="C113" s="54" t="s">
        <v>8</v>
      </c>
      <c r="D113" s="54" t="s">
        <v>102</v>
      </c>
      <c r="E113" s="48">
        <v>6.7025462962962967E-3</v>
      </c>
      <c r="F113" s="49">
        <v>115</v>
      </c>
      <c r="G113" s="7">
        <v>3</v>
      </c>
    </row>
    <row r="114" spans="1:11" ht="15" x14ac:dyDescent="0.25">
      <c r="A114" s="12">
        <v>14</v>
      </c>
      <c r="B114" s="54" t="s">
        <v>135</v>
      </c>
      <c r="C114" s="54" t="s">
        <v>93</v>
      </c>
      <c r="D114" s="91" t="s">
        <v>94</v>
      </c>
      <c r="E114" s="101">
        <v>6.9872685185185203E-3</v>
      </c>
      <c r="F114" s="56">
        <v>102</v>
      </c>
      <c r="G114" s="7">
        <v>2</v>
      </c>
    </row>
    <row r="115" spans="1:11" ht="15" x14ac:dyDescent="0.25">
      <c r="A115" s="12">
        <v>15</v>
      </c>
      <c r="B115" s="79" t="s">
        <v>144</v>
      </c>
      <c r="C115" s="54" t="s">
        <v>35</v>
      </c>
      <c r="D115" s="90" t="s">
        <v>36</v>
      </c>
      <c r="E115" s="48">
        <v>7.1006944444444442E-3</v>
      </c>
      <c r="F115" s="49">
        <v>97</v>
      </c>
      <c r="G115" s="7">
        <v>1</v>
      </c>
    </row>
    <row r="116" spans="1:11" ht="15" x14ac:dyDescent="0.3">
      <c r="A116" s="12">
        <v>16</v>
      </c>
      <c r="B116" s="79" t="s">
        <v>138</v>
      </c>
      <c r="C116" s="54" t="s">
        <v>19</v>
      </c>
      <c r="D116" s="54" t="s">
        <v>9</v>
      </c>
      <c r="E116" s="102" t="s">
        <v>247</v>
      </c>
      <c r="F116" s="103" t="s">
        <v>247</v>
      </c>
    </row>
    <row r="118" spans="1:11" ht="21.6" thickBot="1" x14ac:dyDescent="0.35">
      <c r="A118" s="108" t="s">
        <v>147</v>
      </c>
      <c r="B118" s="120"/>
      <c r="C118" s="120"/>
      <c r="D118" s="119"/>
      <c r="E118" s="119"/>
      <c r="F118" s="119"/>
    </row>
    <row r="119" spans="1:11" s="11" customFormat="1" ht="16.2" thickBot="1" x14ac:dyDescent="0.35">
      <c r="A119" s="8" t="s">
        <v>248</v>
      </c>
      <c r="B119" s="9" t="s">
        <v>3</v>
      </c>
      <c r="C119" s="9" t="s">
        <v>4</v>
      </c>
      <c r="D119" s="9" t="s">
        <v>5</v>
      </c>
      <c r="E119" s="22" t="s">
        <v>51</v>
      </c>
      <c r="F119" s="22" t="s">
        <v>52</v>
      </c>
      <c r="G119" s="22" t="s">
        <v>53</v>
      </c>
      <c r="H119" s="22" t="s">
        <v>54</v>
      </c>
      <c r="I119" s="23" t="s">
        <v>55</v>
      </c>
      <c r="J119" s="24" t="s">
        <v>56</v>
      </c>
    </row>
    <row r="120" spans="1:11" ht="15" x14ac:dyDescent="0.25">
      <c r="A120" s="12">
        <v>1</v>
      </c>
      <c r="B120" s="13" t="s">
        <v>148</v>
      </c>
      <c r="C120" s="14" t="s">
        <v>61</v>
      </c>
      <c r="D120" s="14" t="s">
        <v>107</v>
      </c>
      <c r="E120" s="25">
        <v>5.185185185185185E-3</v>
      </c>
      <c r="F120" s="26">
        <v>249</v>
      </c>
      <c r="G120" s="25">
        <v>5.2418981481481483E-3</v>
      </c>
      <c r="H120" s="26">
        <v>241</v>
      </c>
      <c r="I120" s="27">
        <f t="shared" ref="I120:J127" si="5">SUM(E120+G120)</f>
        <v>1.0427083333333333E-2</v>
      </c>
      <c r="J120" s="26">
        <f t="shared" si="5"/>
        <v>490</v>
      </c>
      <c r="K120" s="7">
        <v>9</v>
      </c>
    </row>
    <row r="121" spans="1:11" ht="15" x14ac:dyDescent="0.25">
      <c r="A121" s="12">
        <v>2</v>
      </c>
      <c r="B121" s="13" t="s">
        <v>152</v>
      </c>
      <c r="C121" s="14" t="s">
        <v>63</v>
      </c>
      <c r="D121" s="14" t="s">
        <v>9</v>
      </c>
      <c r="E121" s="25">
        <v>5.3622685185185188E-3</v>
      </c>
      <c r="F121" s="26">
        <v>225</v>
      </c>
      <c r="G121" s="25">
        <v>5.3935185185185188E-3</v>
      </c>
      <c r="H121" s="26">
        <v>221</v>
      </c>
      <c r="I121" s="27">
        <f t="shared" si="5"/>
        <v>1.0755787037037038E-2</v>
      </c>
      <c r="J121" s="26">
        <f t="shared" si="5"/>
        <v>446</v>
      </c>
      <c r="K121" s="7">
        <v>7</v>
      </c>
    </row>
    <row r="122" spans="1:11" ht="15" x14ac:dyDescent="0.25">
      <c r="A122" s="12">
        <v>3</v>
      </c>
      <c r="B122" s="13" t="s">
        <v>150</v>
      </c>
      <c r="C122" s="14" t="s">
        <v>17</v>
      </c>
      <c r="D122" s="14" t="s">
        <v>9</v>
      </c>
      <c r="E122" s="25">
        <v>5.2407407407407411E-3</v>
      </c>
      <c r="F122" s="26">
        <v>241</v>
      </c>
      <c r="G122" s="25">
        <v>5.572916666666667E-3</v>
      </c>
      <c r="H122" s="26">
        <v>201</v>
      </c>
      <c r="I122" s="27">
        <f t="shared" si="5"/>
        <v>1.0813657407407407E-2</v>
      </c>
      <c r="J122" s="26">
        <f t="shared" si="5"/>
        <v>442</v>
      </c>
      <c r="K122" s="7">
        <v>6</v>
      </c>
    </row>
    <row r="123" spans="1:11" ht="15" x14ac:dyDescent="0.25">
      <c r="A123" s="12">
        <v>4</v>
      </c>
      <c r="B123" s="13" t="s">
        <v>156</v>
      </c>
      <c r="C123" s="14" t="s">
        <v>38</v>
      </c>
      <c r="D123" s="14" t="s">
        <v>157</v>
      </c>
      <c r="E123" s="25">
        <v>5.4432870370370373E-3</v>
      </c>
      <c r="F123" s="26">
        <v>215</v>
      </c>
      <c r="G123" s="25">
        <v>5.4571759259259252E-3</v>
      </c>
      <c r="H123" s="26">
        <v>214</v>
      </c>
      <c r="I123" s="27">
        <f t="shared" si="5"/>
        <v>1.0900462962962962E-2</v>
      </c>
      <c r="J123" s="26">
        <f t="shared" si="5"/>
        <v>429</v>
      </c>
      <c r="K123" s="7">
        <v>5</v>
      </c>
    </row>
    <row r="124" spans="1:11" ht="15" x14ac:dyDescent="0.25">
      <c r="A124" s="12">
        <v>5</v>
      </c>
      <c r="B124" s="13" t="s">
        <v>149</v>
      </c>
      <c r="C124" s="14" t="s">
        <v>61</v>
      </c>
      <c r="D124" s="14" t="s">
        <v>107</v>
      </c>
      <c r="E124" s="25">
        <v>5.9074074074074064E-3</v>
      </c>
      <c r="F124" s="26">
        <v>168</v>
      </c>
      <c r="G124" s="25">
        <v>5.0717592592592594E-3</v>
      </c>
      <c r="H124" s="26">
        <v>181</v>
      </c>
      <c r="I124" s="27">
        <f t="shared" si="5"/>
        <v>1.0979166666666665E-2</v>
      </c>
      <c r="J124" s="26">
        <f t="shared" si="5"/>
        <v>349</v>
      </c>
      <c r="K124" s="7">
        <v>4</v>
      </c>
    </row>
    <row r="125" spans="1:11" ht="15" x14ac:dyDescent="0.25">
      <c r="A125" s="12">
        <v>6</v>
      </c>
      <c r="B125" s="13" t="s">
        <v>153</v>
      </c>
      <c r="C125" s="14" t="s">
        <v>154</v>
      </c>
      <c r="D125" s="14" t="s">
        <v>66</v>
      </c>
      <c r="E125" s="25">
        <v>5.5694444444444437E-3</v>
      </c>
      <c r="F125" s="26">
        <v>201</v>
      </c>
      <c r="G125" s="25">
        <v>5.7083333333333335E-3</v>
      </c>
      <c r="H125" s="26">
        <v>187</v>
      </c>
      <c r="I125" s="27">
        <f t="shared" si="5"/>
        <v>1.1277777777777777E-2</v>
      </c>
      <c r="J125" s="26">
        <f t="shared" si="5"/>
        <v>388</v>
      </c>
      <c r="K125" s="7">
        <v>3</v>
      </c>
    </row>
    <row r="126" spans="1:11" ht="15" x14ac:dyDescent="0.25">
      <c r="A126" s="12">
        <v>7</v>
      </c>
      <c r="B126" s="13" t="s">
        <v>151</v>
      </c>
      <c r="C126" s="14" t="s">
        <v>19</v>
      </c>
      <c r="D126" s="14" t="s">
        <v>20</v>
      </c>
      <c r="E126" s="25">
        <v>5.8842592592592592E-3</v>
      </c>
      <c r="F126" s="26">
        <v>170</v>
      </c>
      <c r="G126" s="25">
        <v>6.0717592592592594E-3</v>
      </c>
      <c r="H126" s="26">
        <v>155</v>
      </c>
      <c r="I126" s="27">
        <f t="shared" si="5"/>
        <v>1.1956018518518519E-2</v>
      </c>
      <c r="J126" s="26">
        <f t="shared" si="5"/>
        <v>325</v>
      </c>
      <c r="K126" s="7">
        <v>2</v>
      </c>
    </row>
    <row r="127" spans="1:11" ht="15" x14ac:dyDescent="0.25">
      <c r="A127" s="12">
        <v>8</v>
      </c>
      <c r="B127" s="13" t="s">
        <v>155</v>
      </c>
      <c r="C127" s="14" t="s">
        <v>35</v>
      </c>
      <c r="D127" s="14" t="s">
        <v>36</v>
      </c>
      <c r="E127" s="25">
        <v>6.4097222222222229E-3</v>
      </c>
      <c r="F127" s="26">
        <v>132</v>
      </c>
      <c r="G127" s="25">
        <v>6.1261574074074074E-3</v>
      </c>
      <c r="H127" s="26">
        <v>151</v>
      </c>
      <c r="I127" s="27">
        <f t="shared" si="5"/>
        <v>1.2535879629629629E-2</v>
      </c>
      <c r="J127" s="26">
        <f t="shared" si="5"/>
        <v>283</v>
      </c>
      <c r="K127" s="7">
        <v>1</v>
      </c>
    </row>
    <row r="128" spans="1:11" ht="15" x14ac:dyDescent="0.3">
      <c r="A128" s="4"/>
      <c r="B128" s="5"/>
      <c r="C128" s="6"/>
      <c r="D128" s="6"/>
    </row>
    <row r="129" spans="1:15" ht="21.6" thickBot="1" x14ac:dyDescent="0.35">
      <c r="A129" s="108" t="s">
        <v>158</v>
      </c>
      <c r="B129" s="120"/>
      <c r="C129" s="120"/>
      <c r="D129" s="119"/>
      <c r="E129" s="119"/>
      <c r="F129" s="119"/>
    </row>
    <row r="130" spans="1:15" s="11" customFormat="1" ht="15.6" thickBot="1" x14ac:dyDescent="0.3">
      <c r="A130" s="8" t="s">
        <v>248</v>
      </c>
      <c r="B130" s="10" t="s">
        <v>3</v>
      </c>
      <c r="C130" s="10" t="s">
        <v>4</v>
      </c>
      <c r="D130" s="10" t="s">
        <v>5</v>
      </c>
      <c r="E130" s="92" t="s">
        <v>51</v>
      </c>
      <c r="F130" s="92" t="s">
        <v>52</v>
      </c>
      <c r="G130" s="92" t="s">
        <v>53</v>
      </c>
      <c r="H130" s="92" t="s">
        <v>54</v>
      </c>
      <c r="I130" s="93" t="s">
        <v>55</v>
      </c>
      <c r="J130" s="94" t="s">
        <v>56</v>
      </c>
    </row>
    <row r="131" spans="1:15" ht="15" x14ac:dyDescent="0.25">
      <c r="A131" s="12">
        <v>1</v>
      </c>
      <c r="B131" s="79" t="s">
        <v>165</v>
      </c>
      <c r="C131" s="54" t="s">
        <v>63</v>
      </c>
      <c r="D131" s="82" t="s">
        <v>11</v>
      </c>
      <c r="E131" s="80">
        <v>4.7187499999999999E-3</v>
      </c>
      <c r="F131" s="81">
        <v>331</v>
      </c>
      <c r="G131" s="80">
        <v>4.7071759259259263E-3</v>
      </c>
      <c r="H131" s="81">
        <v>333</v>
      </c>
      <c r="I131" s="27">
        <f t="shared" ref="I131:I140" si="6">SUM(E131+G131)</f>
        <v>9.4259259259259261E-3</v>
      </c>
      <c r="J131" s="26">
        <f t="shared" ref="J131:J140" si="7">SUM(F131+H131)</f>
        <v>664</v>
      </c>
      <c r="K131" s="7">
        <v>11</v>
      </c>
    </row>
    <row r="132" spans="1:15" ht="15" x14ac:dyDescent="0.25">
      <c r="A132" s="12">
        <v>2</v>
      </c>
      <c r="B132" s="79" t="s">
        <v>162</v>
      </c>
      <c r="C132" s="54" t="s">
        <v>61</v>
      </c>
      <c r="D132" s="54" t="s">
        <v>107</v>
      </c>
      <c r="E132" s="25">
        <v>4.6342592592592598E-3</v>
      </c>
      <c r="F132" s="26">
        <v>349</v>
      </c>
      <c r="G132" s="25">
        <v>4.8761574074074072E-3</v>
      </c>
      <c r="H132" s="26">
        <v>300</v>
      </c>
      <c r="I132" s="27">
        <f t="shared" si="6"/>
        <v>9.510416666666667E-3</v>
      </c>
      <c r="J132" s="26">
        <f t="shared" si="7"/>
        <v>649</v>
      </c>
      <c r="K132" s="7">
        <v>9</v>
      </c>
    </row>
    <row r="133" spans="1:15" ht="15" x14ac:dyDescent="0.25">
      <c r="A133" s="12">
        <v>3</v>
      </c>
      <c r="B133" s="79" t="s">
        <v>160</v>
      </c>
      <c r="C133" s="54" t="s">
        <v>13</v>
      </c>
      <c r="D133" s="54" t="s">
        <v>15</v>
      </c>
      <c r="E133" s="95">
        <v>4.7881944444444439E-3</v>
      </c>
      <c r="F133" s="53">
        <v>316</v>
      </c>
      <c r="G133" s="96">
        <v>4.7800925925925919E-3</v>
      </c>
      <c r="H133" s="97">
        <v>318</v>
      </c>
      <c r="I133" s="27">
        <f t="shared" si="6"/>
        <v>9.5682870370370349E-3</v>
      </c>
      <c r="J133" s="26">
        <f t="shared" si="7"/>
        <v>634</v>
      </c>
      <c r="K133" s="7">
        <v>8</v>
      </c>
    </row>
    <row r="134" spans="1:15" ht="15" x14ac:dyDescent="0.25">
      <c r="A134" s="12">
        <v>4</v>
      </c>
      <c r="B134" s="79" t="s">
        <v>164</v>
      </c>
      <c r="C134" s="54" t="s">
        <v>19</v>
      </c>
      <c r="D134" s="82" t="s">
        <v>20</v>
      </c>
      <c r="E134" s="80">
        <v>4.7106481481481478E-3</v>
      </c>
      <c r="F134" s="81">
        <v>332</v>
      </c>
      <c r="G134" s="80">
        <v>4.8877314814814816E-3</v>
      </c>
      <c r="H134" s="81">
        <v>297</v>
      </c>
      <c r="I134" s="27">
        <f t="shared" si="6"/>
        <v>9.5983796296296303E-3</v>
      </c>
      <c r="J134" s="26">
        <f t="shared" si="7"/>
        <v>629</v>
      </c>
      <c r="K134" s="7">
        <v>7</v>
      </c>
    </row>
    <row r="135" spans="1:15" ht="14.25" customHeight="1" x14ac:dyDescent="0.25">
      <c r="A135" s="12">
        <v>5</v>
      </c>
      <c r="B135" s="79" t="s">
        <v>163</v>
      </c>
      <c r="C135" s="54" t="s">
        <v>17</v>
      </c>
      <c r="D135" s="82" t="s">
        <v>109</v>
      </c>
      <c r="E135" s="80">
        <v>4.6886574074074079E-3</v>
      </c>
      <c r="F135" s="81">
        <v>337</v>
      </c>
      <c r="G135" s="80">
        <v>5.1331018518518514E-3</v>
      </c>
      <c r="H135" s="81">
        <v>257</v>
      </c>
      <c r="I135" s="27">
        <f t="shared" si="6"/>
        <v>9.8217592592592592E-3</v>
      </c>
      <c r="J135" s="26">
        <f t="shared" si="7"/>
        <v>594</v>
      </c>
      <c r="K135" s="7">
        <v>6</v>
      </c>
    </row>
    <row r="136" spans="1:15" ht="14.25" customHeight="1" x14ac:dyDescent="0.25">
      <c r="A136" s="12">
        <v>6</v>
      </c>
      <c r="B136" s="79" t="s">
        <v>168</v>
      </c>
      <c r="C136" s="54" t="s">
        <v>38</v>
      </c>
      <c r="D136" s="82" t="s">
        <v>157</v>
      </c>
      <c r="E136" s="80">
        <v>4.9328703703703704E-3</v>
      </c>
      <c r="F136" s="81">
        <v>289</v>
      </c>
      <c r="G136" s="80">
        <v>4.9641203703703705E-3</v>
      </c>
      <c r="H136" s="81">
        <v>284</v>
      </c>
      <c r="I136" s="27">
        <f t="shared" si="6"/>
        <v>9.8969907407407409E-3</v>
      </c>
      <c r="J136" s="26">
        <f t="shared" si="7"/>
        <v>573</v>
      </c>
      <c r="K136" s="7">
        <v>5</v>
      </c>
    </row>
    <row r="137" spans="1:15" ht="14.25" customHeight="1" x14ac:dyDescent="0.25">
      <c r="A137" s="12">
        <v>7</v>
      </c>
      <c r="B137" s="79" t="s">
        <v>166</v>
      </c>
      <c r="C137" s="54" t="s">
        <v>26</v>
      </c>
      <c r="D137" s="82" t="s">
        <v>28</v>
      </c>
      <c r="E137" s="80">
        <v>5.0393518518518522E-3</v>
      </c>
      <c r="F137" s="81">
        <v>271</v>
      </c>
      <c r="G137" s="80">
        <v>4.9571759259259265E-3</v>
      </c>
      <c r="H137" s="81">
        <v>285</v>
      </c>
      <c r="I137" s="27">
        <f t="shared" si="6"/>
        <v>9.9965277777777778E-3</v>
      </c>
      <c r="J137" s="26">
        <f t="shared" si="7"/>
        <v>556</v>
      </c>
      <c r="K137" s="7">
        <v>4</v>
      </c>
    </row>
    <row r="138" spans="1:15" ht="14.25" customHeight="1" x14ac:dyDescent="0.25">
      <c r="A138" s="12">
        <v>8</v>
      </c>
      <c r="B138" s="79" t="s">
        <v>167</v>
      </c>
      <c r="C138" s="54" t="s">
        <v>35</v>
      </c>
      <c r="D138" s="82" t="s">
        <v>36</v>
      </c>
      <c r="E138" s="80">
        <v>4.9641203703703705E-3</v>
      </c>
      <c r="F138" s="81">
        <v>284</v>
      </c>
      <c r="G138" s="80">
        <v>5.107638888888889E-3</v>
      </c>
      <c r="H138" s="81">
        <v>261</v>
      </c>
      <c r="I138" s="27">
        <f t="shared" si="6"/>
        <v>1.0071759259259259E-2</v>
      </c>
      <c r="J138" s="26">
        <f t="shared" si="7"/>
        <v>545</v>
      </c>
      <c r="K138" s="7">
        <v>3</v>
      </c>
    </row>
    <row r="139" spans="1:15" ht="14.25" customHeight="1" x14ac:dyDescent="0.25">
      <c r="A139" s="12">
        <v>9</v>
      </c>
      <c r="B139" s="79" t="s">
        <v>159</v>
      </c>
      <c r="C139" s="54" t="s">
        <v>93</v>
      </c>
      <c r="D139" s="82" t="s">
        <v>94</v>
      </c>
      <c r="E139" s="80">
        <v>5.24189814814815E-3</v>
      </c>
      <c r="F139" s="81">
        <v>241</v>
      </c>
      <c r="G139" s="80">
        <v>5.2407407407407403E-3</v>
      </c>
      <c r="H139" s="81">
        <v>241</v>
      </c>
      <c r="I139" s="27">
        <f t="shared" si="6"/>
        <v>1.048263888888889E-2</v>
      </c>
      <c r="J139" s="26">
        <f t="shared" si="7"/>
        <v>482</v>
      </c>
      <c r="K139" s="7">
        <v>2</v>
      </c>
    </row>
    <row r="140" spans="1:15" ht="14.25" customHeight="1" x14ac:dyDescent="0.25">
      <c r="A140" s="12">
        <v>10</v>
      </c>
      <c r="B140" s="79" t="s">
        <v>161</v>
      </c>
      <c r="C140" s="54" t="s">
        <v>13</v>
      </c>
      <c r="D140" s="54" t="s">
        <v>15</v>
      </c>
      <c r="E140" s="87">
        <v>5.5543981481481477E-3</v>
      </c>
      <c r="F140" s="42">
        <v>203</v>
      </c>
      <c r="G140" s="25">
        <v>5.3361111111111109E-3</v>
      </c>
      <c r="H140" s="26">
        <v>228</v>
      </c>
      <c r="I140" s="27">
        <f t="shared" si="6"/>
        <v>1.089050925925926E-2</v>
      </c>
      <c r="J140" s="26">
        <f t="shared" si="7"/>
        <v>431</v>
      </c>
      <c r="K140" s="7">
        <v>1</v>
      </c>
    </row>
    <row r="141" spans="1:15" ht="15" x14ac:dyDescent="0.3">
      <c r="A141" s="4"/>
      <c r="B141" s="5"/>
      <c r="C141" s="6"/>
      <c r="D141" s="6"/>
    </row>
    <row r="142" spans="1:15" ht="21.6" thickBot="1" x14ac:dyDescent="0.35">
      <c r="A142" s="108" t="s">
        <v>169</v>
      </c>
      <c r="B142" s="120"/>
      <c r="C142" s="120"/>
      <c r="D142" s="119"/>
      <c r="E142" s="119"/>
      <c r="F142" s="119"/>
    </row>
    <row r="143" spans="1:15" s="11" customFormat="1" ht="47.4" thickBot="1" x14ac:dyDescent="0.35">
      <c r="A143" s="8" t="s">
        <v>248</v>
      </c>
      <c r="B143" s="9" t="s">
        <v>3</v>
      </c>
      <c r="C143" s="9" t="s">
        <v>4</v>
      </c>
      <c r="D143" s="9" t="s">
        <v>5</v>
      </c>
      <c r="E143" s="31" t="s">
        <v>78</v>
      </c>
      <c r="F143" s="32" t="s">
        <v>79</v>
      </c>
      <c r="G143" s="32" t="s">
        <v>80</v>
      </c>
      <c r="H143" s="32" t="s">
        <v>81</v>
      </c>
      <c r="I143" s="32" t="s">
        <v>82</v>
      </c>
      <c r="J143" s="32" t="s">
        <v>83</v>
      </c>
      <c r="K143" s="32" t="s">
        <v>84</v>
      </c>
      <c r="L143" s="32" t="s">
        <v>85</v>
      </c>
      <c r="M143" s="33" t="s">
        <v>86</v>
      </c>
      <c r="N143" s="34" t="s">
        <v>87</v>
      </c>
    </row>
    <row r="144" spans="1:15" ht="30" x14ac:dyDescent="0.25">
      <c r="A144" s="12">
        <v>1</v>
      </c>
      <c r="B144" s="13" t="s">
        <v>176</v>
      </c>
      <c r="C144" s="13" t="s">
        <v>26</v>
      </c>
      <c r="D144" s="14" t="s">
        <v>28</v>
      </c>
      <c r="E144" s="57">
        <v>4.5995370370370365E-3</v>
      </c>
      <c r="F144" s="49">
        <v>357</v>
      </c>
      <c r="G144" s="35">
        <v>4.6898148148148151E-3</v>
      </c>
      <c r="H144" s="36">
        <v>337</v>
      </c>
      <c r="I144" s="35">
        <v>4.5358796296296293E-3</v>
      </c>
      <c r="J144" s="36">
        <v>372</v>
      </c>
      <c r="K144" s="37">
        <v>4.7638888888888896E-3</v>
      </c>
      <c r="L144" s="38">
        <v>321</v>
      </c>
      <c r="M144" s="39">
        <f t="shared" ref="M144:N150" si="8">SUM(E144+G144+I144+K144)</f>
        <v>1.858912037037037E-2</v>
      </c>
      <c r="N144" s="26">
        <f t="shared" si="8"/>
        <v>1387</v>
      </c>
      <c r="O144" s="7">
        <v>8</v>
      </c>
    </row>
    <row r="145" spans="1:15" ht="30" x14ac:dyDescent="0.25">
      <c r="A145" s="12">
        <v>2</v>
      </c>
      <c r="B145" s="13" t="s">
        <v>174</v>
      </c>
      <c r="C145" s="13" t="s">
        <v>63</v>
      </c>
      <c r="D145" s="14" t="s">
        <v>11</v>
      </c>
      <c r="E145" s="57">
        <v>4.7523148148148151E-3</v>
      </c>
      <c r="F145" s="49">
        <v>324</v>
      </c>
      <c r="G145" s="35">
        <v>4.7881944444444439E-3</v>
      </c>
      <c r="H145" s="36">
        <v>316</v>
      </c>
      <c r="I145" s="35">
        <v>4.7268518518518519E-3</v>
      </c>
      <c r="J145" s="36">
        <v>329</v>
      </c>
      <c r="K145" s="37">
        <v>4.7951388888888896E-3</v>
      </c>
      <c r="L145" s="38">
        <v>315</v>
      </c>
      <c r="M145" s="39">
        <f t="shared" si="8"/>
        <v>1.90625E-2</v>
      </c>
      <c r="N145" s="26">
        <f t="shared" si="8"/>
        <v>1284</v>
      </c>
      <c r="O145" s="7">
        <v>6</v>
      </c>
    </row>
    <row r="146" spans="1:15" ht="30.75" customHeight="1" x14ac:dyDescent="0.25">
      <c r="A146" s="12">
        <v>3</v>
      </c>
      <c r="B146" s="13" t="s">
        <v>177</v>
      </c>
      <c r="C146" s="13" t="s">
        <v>42</v>
      </c>
      <c r="D146" s="14" t="s">
        <v>109</v>
      </c>
      <c r="E146" s="35">
        <v>4.7546296296296295E-3</v>
      </c>
      <c r="F146" s="36">
        <v>323</v>
      </c>
      <c r="G146" s="35">
        <v>4.6296296296296302E-3</v>
      </c>
      <c r="H146" s="36">
        <v>350</v>
      </c>
      <c r="I146" s="35">
        <v>4.8530092592592592E-3</v>
      </c>
      <c r="J146" s="36">
        <v>304</v>
      </c>
      <c r="K146" s="37">
        <v>4.8449074074074071E-3</v>
      </c>
      <c r="L146" s="38">
        <v>305</v>
      </c>
      <c r="M146" s="39">
        <f t="shared" si="8"/>
        <v>1.9082175925925926E-2</v>
      </c>
      <c r="N146" s="26">
        <f t="shared" si="8"/>
        <v>1282</v>
      </c>
      <c r="O146" s="7">
        <v>5</v>
      </c>
    </row>
    <row r="147" spans="1:15" ht="30.75" customHeight="1" x14ac:dyDescent="0.25">
      <c r="A147" s="12">
        <v>4</v>
      </c>
      <c r="B147" s="13" t="s">
        <v>170</v>
      </c>
      <c r="C147" s="13" t="s">
        <v>171</v>
      </c>
      <c r="D147" s="14" t="s">
        <v>59</v>
      </c>
      <c r="E147" s="35">
        <v>4.7060185185185182E-3</v>
      </c>
      <c r="F147" s="36">
        <v>333</v>
      </c>
      <c r="G147" s="35">
        <v>4.8032407407407407E-3</v>
      </c>
      <c r="H147" s="36">
        <v>313</v>
      </c>
      <c r="I147" s="35">
        <v>4.9803240740740736E-3</v>
      </c>
      <c r="J147" s="36">
        <v>281</v>
      </c>
      <c r="K147" s="37">
        <v>4.9131944444444449E-3</v>
      </c>
      <c r="L147" s="38">
        <v>293</v>
      </c>
      <c r="M147" s="39">
        <f t="shared" si="8"/>
        <v>1.9402777777777779E-2</v>
      </c>
      <c r="N147" s="26">
        <f t="shared" si="8"/>
        <v>1220</v>
      </c>
      <c r="O147" s="7">
        <v>4</v>
      </c>
    </row>
    <row r="148" spans="1:15" ht="30.75" customHeight="1" x14ac:dyDescent="0.25">
      <c r="A148" s="12">
        <v>5</v>
      </c>
      <c r="B148" s="13" t="s">
        <v>172</v>
      </c>
      <c r="C148" s="14" t="s">
        <v>13</v>
      </c>
      <c r="D148" s="14" t="s">
        <v>15</v>
      </c>
      <c r="E148" s="35">
        <v>5.0879629629629634E-3</v>
      </c>
      <c r="F148" s="36">
        <v>264</v>
      </c>
      <c r="G148" s="35">
        <v>5.0694444444444441E-3</v>
      </c>
      <c r="H148" s="36">
        <v>266</v>
      </c>
      <c r="I148" s="35">
        <v>5.2488425925925931E-3</v>
      </c>
      <c r="J148" s="36">
        <v>240</v>
      </c>
      <c r="K148" s="37">
        <v>4.9885416666666672E-3</v>
      </c>
      <c r="L148" s="38">
        <v>280</v>
      </c>
      <c r="M148" s="39">
        <f t="shared" si="8"/>
        <v>2.0394791666666669E-2</v>
      </c>
      <c r="N148" s="26">
        <f t="shared" si="8"/>
        <v>1050</v>
      </c>
      <c r="O148" s="7">
        <v>3</v>
      </c>
    </row>
    <row r="149" spans="1:15" ht="30.75" customHeight="1" x14ac:dyDescent="0.25">
      <c r="A149" s="12">
        <v>6</v>
      </c>
      <c r="B149" s="13" t="s">
        <v>175</v>
      </c>
      <c r="C149" s="13" t="s">
        <v>63</v>
      </c>
      <c r="D149" s="14" t="s">
        <v>11</v>
      </c>
      <c r="E149" s="57">
        <v>5.0428240740740737E-3</v>
      </c>
      <c r="F149" s="49">
        <v>271</v>
      </c>
      <c r="G149" s="35">
        <v>5.185185185185185E-3</v>
      </c>
      <c r="H149" s="36">
        <v>250</v>
      </c>
      <c r="I149" s="35">
        <v>5.246527777777777E-3</v>
      </c>
      <c r="J149" s="36">
        <v>240</v>
      </c>
      <c r="K149" s="37">
        <v>5.431712962962962E-3</v>
      </c>
      <c r="L149" s="38">
        <v>217</v>
      </c>
      <c r="M149" s="39">
        <f t="shared" si="8"/>
        <v>2.0906249999999998E-2</v>
      </c>
      <c r="N149" s="26">
        <f t="shared" si="8"/>
        <v>978</v>
      </c>
      <c r="O149" s="7">
        <v>2</v>
      </c>
    </row>
    <row r="150" spans="1:15" ht="30.75" customHeight="1" x14ac:dyDescent="0.25">
      <c r="A150" s="12">
        <v>7</v>
      </c>
      <c r="B150" s="13" t="s">
        <v>173</v>
      </c>
      <c r="C150" s="13" t="s">
        <v>13</v>
      </c>
      <c r="D150" s="14" t="s">
        <v>15</v>
      </c>
      <c r="E150" s="57">
        <v>5.40162037037037E-3</v>
      </c>
      <c r="F150" s="49">
        <v>220</v>
      </c>
      <c r="G150" s="35">
        <v>5.2743055555555555E-3</v>
      </c>
      <c r="H150" s="36">
        <v>237</v>
      </c>
      <c r="I150" s="35">
        <v>5.4976851851851853E-3</v>
      </c>
      <c r="J150" s="36">
        <v>209</v>
      </c>
      <c r="K150" s="37">
        <v>5.5671296296296302E-3</v>
      </c>
      <c r="L150" s="38">
        <v>201</v>
      </c>
      <c r="M150" s="39">
        <f t="shared" si="8"/>
        <v>2.1740740740740741E-2</v>
      </c>
      <c r="N150" s="26">
        <f t="shared" si="8"/>
        <v>867</v>
      </c>
      <c r="O150" s="7">
        <v>1</v>
      </c>
    </row>
    <row r="151" spans="1:15" ht="30.75" customHeight="1" x14ac:dyDescent="0.25">
      <c r="A151" s="4"/>
      <c r="B151" s="5"/>
      <c r="C151" s="5"/>
      <c r="D151" s="6"/>
      <c r="E151" s="11"/>
      <c r="F151" s="11"/>
      <c r="G151" s="58"/>
      <c r="H151" s="59"/>
      <c r="I151" s="58"/>
      <c r="J151" s="59"/>
      <c r="K151" s="60"/>
      <c r="L151" s="61"/>
      <c r="M151" s="62"/>
      <c r="N151" s="61"/>
    </row>
    <row r="152" spans="1:15" ht="21.6" thickBot="1" x14ac:dyDescent="0.35">
      <c r="A152" s="108" t="s">
        <v>178</v>
      </c>
      <c r="B152" s="120"/>
      <c r="C152" s="120"/>
      <c r="D152" s="119"/>
      <c r="E152" s="119"/>
      <c r="F152" s="119"/>
    </row>
    <row r="153" spans="1:15" s="11" customFormat="1" ht="47.4" thickBot="1" x14ac:dyDescent="0.35">
      <c r="A153" s="8" t="s">
        <v>248</v>
      </c>
      <c r="B153" s="9" t="s">
        <v>3</v>
      </c>
      <c r="C153" s="9" t="s">
        <v>4</v>
      </c>
      <c r="D153" s="9" t="s">
        <v>5</v>
      </c>
      <c r="E153" s="31" t="s">
        <v>78</v>
      </c>
      <c r="F153" s="32" t="s">
        <v>79</v>
      </c>
      <c r="G153" s="32" t="s">
        <v>80</v>
      </c>
      <c r="H153" s="32" t="s">
        <v>81</v>
      </c>
      <c r="I153" s="32" t="s">
        <v>82</v>
      </c>
      <c r="J153" s="32" t="s">
        <v>83</v>
      </c>
      <c r="K153" s="32" t="s">
        <v>84</v>
      </c>
      <c r="L153" s="32" t="s">
        <v>85</v>
      </c>
      <c r="M153" s="33" t="s">
        <v>86</v>
      </c>
      <c r="N153" s="34" t="s">
        <v>87</v>
      </c>
    </row>
    <row r="154" spans="1:15" ht="30" x14ac:dyDescent="0.25">
      <c r="A154" s="12">
        <v>1</v>
      </c>
      <c r="B154" s="13" t="s">
        <v>184</v>
      </c>
      <c r="C154" s="14" t="s">
        <v>42</v>
      </c>
      <c r="D154" s="14" t="s">
        <v>109</v>
      </c>
      <c r="E154" s="35">
        <v>5.4884259259259252E-3</v>
      </c>
      <c r="F154" s="36">
        <v>210</v>
      </c>
      <c r="G154" s="35">
        <v>5.5659722222222222E-3</v>
      </c>
      <c r="H154" s="36">
        <v>210</v>
      </c>
      <c r="I154" s="35">
        <v>5.5833333333333325E-3</v>
      </c>
      <c r="J154" s="36">
        <v>200</v>
      </c>
      <c r="K154" s="37">
        <v>5.4756944444444436E-3</v>
      </c>
      <c r="L154" s="38">
        <v>212</v>
      </c>
      <c r="M154" s="39">
        <f t="shared" ref="M154:N158" si="9">SUM(E154+G154+I154+K154)</f>
        <v>2.2113425925925922E-2</v>
      </c>
      <c r="N154" s="26">
        <f t="shared" si="9"/>
        <v>832</v>
      </c>
      <c r="O154" s="7">
        <v>6</v>
      </c>
    </row>
    <row r="155" spans="1:15" ht="30" x14ac:dyDescent="0.25">
      <c r="A155" s="12">
        <v>2</v>
      </c>
      <c r="B155" s="13" t="s">
        <v>183</v>
      </c>
      <c r="C155" s="13" t="s">
        <v>26</v>
      </c>
      <c r="D155" s="14" t="s">
        <v>28</v>
      </c>
      <c r="E155" s="35">
        <v>5.3541666666666668E-3</v>
      </c>
      <c r="F155" s="36">
        <v>226</v>
      </c>
      <c r="G155" s="35">
        <v>5.417824074074074E-3</v>
      </c>
      <c r="H155" s="36">
        <v>218</v>
      </c>
      <c r="I155" s="35">
        <v>5.6458333333333334E-3</v>
      </c>
      <c r="J155" s="36">
        <v>193</v>
      </c>
      <c r="K155" s="37">
        <v>5.7974537037037031E-3</v>
      </c>
      <c r="L155" s="38">
        <v>178</v>
      </c>
      <c r="M155" s="39">
        <f t="shared" si="9"/>
        <v>2.2215277777777778E-2</v>
      </c>
      <c r="N155" s="26">
        <f t="shared" si="9"/>
        <v>815</v>
      </c>
      <c r="O155" s="7">
        <v>4</v>
      </c>
    </row>
    <row r="156" spans="1:15" ht="30" x14ac:dyDescent="0.25">
      <c r="A156" s="12">
        <v>3</v>
      </c>
      <c r="B156" s="13" t="s">
        <v>181</v>
      </c>
      <c r="C156" s="13" t="s">
        <v>63</v>
      </c>
      <c r="D156" s="14" t="s">
        <v>11</v>
      </c>
      <c r="E156" s="35">
        <v>5.4895833333333333E-3</v>
      </c>
      <c r="F156" s="36">
        <v>210</v>
      </c>
      <c r="G156" s="35">
        <v>5.7453703703703703E-3</v>
      </c>
      <c r="H156" s="36">
        <v>183</v>
      </c>
      <c r="I156" s="35">
        <v>5.5300925925925925E-3</v>
      </c>
      <c r="J156" s="36">
        <v>205</v>
      </c>
      <c r="K156" s="37">
        <v>5.5995370370370357E-3</v>
      </c>
      <c r="L156" s="38">
        <v>198</v>
      </c>
      <c r="M156" s="39">
        <f t="shared" si="9"/>
        <v>2.236458333333333E-2</v>
      </c>
      <c r="N156" s="26">
        <f t="shared" si="9"/>
        <v>796</v>
      </c>
      <c r="O156" s="7">
        <v>3</v>
      </c>
    </row>
    <row r="157" spans="1:15" ht="30" x14ac:dyDescent="0.25">
      <c r="A157" s="12">
        <v>4</v>
      </c>
      <c r="B157" s="13" t="s">
        <v>179</v>
      </c>
      <c r="C157" s="13" t="s">
        <v>17</v>
      </c>
      <c r="D157" s="14" t="s">
        <v>180</v>
      </c>
      <c r="E157" s="35">
        <v>5.5983796296296302E-3</v>
      </c>
      <c r="F157" s="36">
        <v>198</v>
      </c>
      <c r="G157" s="35">
        <v>5.9456018518518521E-3</v>
      </c>
      <c r="H157" s="36">
        <v>165</v>
      </c>
      <c r="I157" s="35">
        <v>5.8865740740740745E-3</v>
      </c>
      <c r="J157" s="36">
        <v>170</v>
      </c>
      <c r="K157" s="37">
        <v>5.749999999999999E-3</v>
      </c>
      <c r="L157" s="38">
        <v>183</v>
      </c>
      <c r="M157" s="39">
        <f t="shared" si="9"/>
        <v>2.3180555555555555E-2</v>
      </c>
      <c r="N157" s="26">
        <f t="shared" si="9"/>
        <v>716</v>
      </c>
      <c r="O157" s="7">
        <v>2</v>
      </c>
    </row>
    <row r="158" spans="1:15" ht="30" x14ac:dyDescent="0.25">
      <c r="A158" s="12">
        <v>5</v>
      </c>
      <c r="B158" s="13" t="s">
        <v>182</v>
      </c>
      <c r="C158" s="13" t="s">
        <v>63</v>
      </c>
      <c r="D158" s="14" t="s">
        <v>11</v>
      </c>
      <c r="E158" s="35">
        <v>5.8333333333333336E-3</v>
      </c>
      <c r="F158" s="36">
        <v>175</v>
      </c>
      <c r="G158" s="35">
        <v>5.6898148148148151E-3</v>
      </c>
      <c r="H158" s="36">
        <v>189</v>
      </c>
      <c r="I158" s="35">
        <v>6.0902777777777778E-3</v>
      </c>
      <c r="J158" s="36">
        <v>154</v>
      </c>
      <c r="K158" s="37">
        <v>5.8773148148148144E-3</v>
      </c>
      <c r="L158" s="38">
        <v>171</v>
      </c>
      <c r="M158" s="39">
        <f t="shared" si="9"/>
        <v>2.3490740740740743E-2</v>
      </c>
      <c r="N158" s="26">
        <f t="shared" si="9"/>
        <v>689</v>
      </c>
      <c r="O158" s="7">
        <v>1</v>
      </c>
    </row>
    <row r="159" spans="1:15" ht="6" customHeight="1" x14ac:dyDescent="0.3">
      <c r="A159" s="4"/>
      <c r="B159" s="5"/>
      <c r="C159" s="6"/>
      <c r="D159" s="6"/>
    </row>
    <row r="160" spans="1:15" ht="21" x14ac:dyDescent="0.3">
      <c r="A160" s="108" t="s">
        <v>185</v>
      </c>
      <c r="B160" s="120"/>
      <c r="C160" s="120"/>
      <c r="D160" s="119"/>
      <c r="E160" s="119"/>
      <c r="F160" s="119"/>
    </row>
    <row r="161" spans="1:7" s="11" customFormat="1" ht="15.6" x14ac:dyDescent="0.3">
      <c r="A161" s="8" t="s">
        <v>248</v>
      </c>
      <c r="B161" s="9" t="s">
        <v>3</v>
      </c>
      <c r="C161" s="9" t="s">
        <v>4</v>
      </c>
      <c r="D161" s="9" t="s">
        <v>5</v>
      </c>
      <c r="E161" s="19" t="s">
        <v>6</v>
      </c>
      <c r="F161" s="19" t="s">
        <v>7</v>
      </c>
    </row>
    <row r="162" spans="1:7" ht="15" x14ac:dyDescent="0.3">
      <c r="A162" s="12">
        <v>1</v>
      </c>
      <c r="B162" s="54" t="s">
        <v>191</v>
      </c>
      <c r="C162" s="54" t="s">
        <v>38</v>
      </c>
      <c r="D162" s="54" t="s">
        <v>157</v>
      </c>
      <c r="E162" s="41">
        <v>2.6331018518518517E-3</v>
      </c>
      <c r="F162" s="42">
        <v>238</v>
      </c>
      <c r="G162" s="7">
        <v>10</v>
      </c>
    </row>
    <row r="163" spans="1:7" ht="15" x14ac:dyDescent="0.3">
      <c r="A163" s="12">
        <v>2</v>
      </c>
      <c r="B163" s="54" t="s">
        <v>186</v>
      </c>
      <c r="C163" s="54" t="s">
        <v>17</v>
      </c>
      <c r="D163" s="54" t="s">
        <v>109</v>
      </c>
      <c r="E163" s="41">
        <v>2.6504629629629625E-3</v>
      </c>
      <c r="F163" s="42">
        <v>233</v>
      </c>
      <c r="G163" s="7">
        <v>8</v>
      </c>
    </row>
    <row r="164" spans="1:7" ht="15" x14ac:dyDescent="0.25">
      <c r="A164" s="12">
        <v>3</v>
      </c>
      <c r="B164" s="54" t="s">
        <v>188</v>
      </c>
      <c r="C164" s="54" t="s">
        <v>63</v>
      </c>
      <c r="D164" s="54" t="s">
        <v>11</v>
      </c>
      <c r="E164" s="73">
        <v>2.6631944444444442E-3</v>
      </c>
      <c r="F164" s="56">
        <v>230</v>
      </c>
      <c r="G164" s="7">
        <v>7</v>
      </c>
    </row>
    <row r="165" spans="1:7" ht="15" x14ac:dyDescent="0.3">
      <c r="A165" s="12">
        <v>4</v>
      </c>
      <c r="B165" s="54" t="s">
        <v>190</v>
      </c>
      <c r="C165" s="54" t="s">
        <v>73</v>
      </c>
      <c r="D165" s="54" t="s">
        <v>11</v>
      </c>
      <c r="E165" s="48">
        <v>2.7442129629629626E-3</v>
      </c>
      <c r="F165" s="49">
        <v>210</v>
      </c>
      <c r="G165" s="7">
        <v>6</v>
      </c>
    </row>
    <row r="166" spans="1:7" ht="15" x14ac:dyDescent="0.25">
      <c r="A166" s="12">
        <v>5</v>
      </c>
      <c r="B166" s="54" t="s">
        <v>187</v>
      </c>
      <c r="C166" s="54" t="s">
        <v>17</v>
      </c>
      <c r="D166" s="91" t="s">
        <v>109</v>
      </c>
      <c r="E166" s="48">
        <v>2.8124999999999995E-3</v>
      </c>
      <c r="F166" s="49">
        <v>195</v>
      </c>
      <c r="G166" s="7">
        <v>5</v>
      </c>
    </row>
    <row r="167" spans="1:7" ht="15" x14ac:dyDescent="0.3">
      <c r="A167" s="12">
        <v>6</v>
      </c>
      <c r="B167" s="54" t="s">
        <v>194</v>
      </c>
      <c r="C167" s="54" t="s">
        <v>42</v>
      </c>
      <c r="D167" s="54" t="s">
        <v>109</v>
      </c>
      <c r="E167" s="48">
        <v>2.8784722222222219E-3</v>
      </c>
      <c r="F167" s="49">
        <v>182</v>
      </c>
      <c r="G167" s="7">
        <v>4</v>
      </c>
    </row>
    <row r="168" spans="1:7" ht="15" x14ac:dyDescent="0.3">
      <c r="A168" s="12">
        <v>7</v>
      </c>
      <c r="B168" s="54" t="s">
        <v>193</v>
      </c>
      <c r="C168" s="54" t="s">
        <v>40</v>
      </c>
      <c r="D168" s="54" t="s">
        <v>33</v>
      </c>
      <c r="E168" s="45">
        <v>3.0219907407407405E-3</v>
      </c>
      <c r="F168" s="46">
        <v>157</v>
      </c>
      <c r="G168" s="7">
        <v>3</v>
      </c>
    </row>
    <row r="169" spans="1:7" ht="15" x14ac:dyDescent="0.3">
      <c r="A169" s="12">
        <v>8</v>
      </c>
      <c r="B169" s="54" t="s">
        <v>192</v>
      </c>
      <c r="C169" s="54" t="s">
        <v>40</v>
      </c>
      <c r="D169" s="54" t="s">
        <v>33</v>
      </c>
      <c r="E169" s="48">
        <v>3.0821759259259261E-3</v>
      </c>
      <c r="F169" s="49">
        <v>148</v>
      </c>
      <c r="G169" s="7">
        <v>2</v>
      </c>
    </row>
    <row r="170" spans="1:7" ht="15" x14ac:dyDescent="0.3">
      <c r="A170" s="12">
        <v>9</v>
      </c>
      <c r="B170" s="54" t="s">
        <v>189</v>
      </c>
      <c r="C170" s="54" t="s">
        <v>63</v>
      </c>
      <c r="D170" s="54" t="s">
        <v>11</v>
      </c>
      <c r="E170" s="48">
        <v>3.2268518518518518E-3</v>
      </c>
      <c r="F170" s="49">
        <v>129</v>
      </c>
      <c r="G170" s="7">
        <v>1</v>
      </c>
    </row>
    <row r="171" spans="1:7" ht="15" x14ac:dyDescent="0.3">
      <c r="A171" s="4"/>
      <c r="B171" s="6"/>
      <c r="C171" s="6"/>
      <c r="D171" s="6"/>
      <c r="E171" s="63"/>
      <c r="F171" s="11"/>
    </row>
    <row r="172" spans="1:7" s="43" customFormat="1" ht="7.5" customHeight="1" x14ac:dyDescent="0.25">
      <c r="A172" s="4"/>
      <c r="B172" s="4"/>
      <c r="C172" s="4"/>
      <c r="D172" s="64"/>
    </row>
    <row r="173" spans="1:7" ht="21" x14ac:dyDescent="0.3">
      <c r="A173" s="108" t="s">
        <v>195</v>
      </c>
      <c r="B173" s="120"/>
      <c r="C173" s="120"/>
      <c r="D173" s="119"/>
      <c r="E173" s="119"/>
      <c r="F173" s="119"/>
    </row>
    <row r="174" spans="1:7" s="11" customFormat="1" ht="15.6" x14ac:dyDescent="0.3">
      <c r="A174" s="8" t="s">
        <v>248</v>
      </c>
      <c r="B174" s="9" t="s">
        <v>3</v>
      </c>
      <c r="C174" s="9" t="s">
        <v>4</v>
      </c>
      <c r="D174" s="9" t="s">
        <v>5</v>
      </c>
      <c r="E174" s="19" t="s">
        <v>6</v>
      </c>
      <c r="F174" s="19" t="s">
        <v>7</v>
      </c>
    </row>
    <row r="175" spans="1:7" ht="15" x14ac:dyDescent="0.3">
      <c r="A175" s="12">
        <v>1</v>
      </c>
      <c r="B175" s="54" t="s">
        <v>199</v>
      </c>
      <c r="C175" s="54" t="s">
        <v>17</v>
      </c>
      <c r="D175" s="89" t="s">
        <v>109</v>
      </c>
      <c r="E175" s="41">
        <v>2.1874999999999998E-3</v>
      </c>
      <c r="F175" s="42">
        <v>415</v>
      </c>
      <c r="G175" s="7">
        <v>15</v>
      </c>
    </row>
    <row r="176" spans="1:7" ht="16.5" customHeight="1" x14ac:dyDescent="0.3">
      <c r="A176" s="12">
        <v>2</v>
      </c>
      <c r="B176" s="79" t="s">
        <v>202</v>
      </c>
      <c r="C176" s="54" t="s">
        <v>24</v>
      </c>
      <c r="D176" s="54" t="s">
        <v>66</v>
      </c>
      <c r="E176" s="41">
        <v>2.2731481481481483E-3</v>
      </c>
      <c r="F176" s="42">
        <v>370</v>
      </c>
      <c r="G176" s="7">
        <v>13</v>
      </c>
    </row>
    <row r="177" spans="1:11" ht="16.5" customHeight="1" x14ac:dyDescent="0.3">
      <c r="A177" s="12">
        <v>3</v>
      </c>
      <c r="B177" s="54" t="s">
        <v>203</v>
      </c>
      <c r="C177" s="54" t="s">
        <v>32</v>
      </c>
      <c r="D177" s="89" t="s">
        <v>33</v>
      </c>
      <c r="E177" s="48">
        <v>2.3981481481481479E-3</v>
      </c>
      <c r="F177" s="49">
        <v>315</v>
      </c>
      <c r="G177" s="7">
        <v>12</v>
      </c>
    </row>
    <row r="178" spans="1:11" ht="15" x14ac:dyDescent="0.3">
      <c r="A178" s="12">
        <v>4</v>
      </c>
      <c r="B178" s="54" t="s">
        <v>201</v>
      </c>
      <c r="C178" s="54" t="s">
        <v>63</v>
      </c>
      <c r="D178" s="89" t="s">
        <v>11</v>
      </c>
      <c r="E178" s="48">
        <v>2.4016203703703704E-3</v>
      </c>
      <c r="F178" s="49">
        <v>313</v>
      </c>
      <c r="G178" s="7">
        <v>11</v>
      </c>
    </row>
    <row r="179" spans="1:11" ht="15" x14ac:dyDescent="0.3">
      <c r="A179" s="12">
        <v>5</v>
      </c>
      <c r="B179" s="54" t="s">
        <v>210</v>
      </c>
      <c r="C179" s="54" t="s">
        <v>42</v>
      </c>
      <c r="D179" s="89" t="s">
        <v>109</v>
      </c>
      <c r="E179" s="45">
        <v>2.4363425925925928E-3</v>
      </c>
      <c r="F179" s="46">
        <v>300</v>
      </c>
      <c r="G179" s="7">
        <v>10</v>
      </c>
    </row>
    <row r="180" spans="1:11" ht="15" x14ac:dyDescent="0.3">
      <c r="A180" s="12">
        <v>6</v>
      </c>
      <c r="B180" s="79" t="s">
        <v>206</v>
      </c>
      <c r="C180" s="54" t="s">
        <v>40</v>
      </c>
      <c r="D180" s="89" t="s">
        <v>33</v>
      </c>
      <c r="E180" s="41">
        <v>2.4375E-3</v>
      </c>
      <c r="F180" s="42">
        <v>300</v>
      </c>
      <c r="G180" s="7">
        <v>9</v>
      </c>
    </row>
    <row r="181" spans="1:11" ht="15" x14ac:dyDescent="0.3">
      <c r="A181" s="12">
        <v>7</v>
      </c>
      <c r="B181" s="54" t="s">
        <v>196</v>
      </c>
      <c r="C181" s="54" t="s">
        <v>8</v>
      </c>
      <c r="D181" s="89" t="s">
        <v>102</v>
      </c>
      <c r="E181" s="48">
        <v>2.5347222222222221E-3</v>
      </c>
      <c r="F181" s="49">
        <v>267</v>
      </c>
      <c r="G181" s="7">
        <v>8</v>
      </c>
    </row>
    <row r="182" spans="1:11" ht="15" x14ac:dyDescent="0.3">
      <c r="A182" s="12">
        <v>8</v>
      </c>
      <c r="B182" s="54" t="s">
        <v>200</v>
      </c>
      <c r="C182" s="54" t="s">
        <v>19</v>
      </c>
      <c r="D182" s="54" t="s">
        <v>20</v>
      </c>
      <c r="E182" s="48">
        <v>2.5671296296296297E-3</v>
      </c>
      <c r="F182" s="49">
        <v>257</v>
      </c>
      <c r="G182" s="7">
        <v>7</v>
      </c>
    </row>
    <row r="183" spans="1:11" ht="15" x14ac:dyDescent="0.3">
      <c r="A183" s="12">
        <v>9</v>
      </c>
      <c r="B183" s="54" t="s">
        <v>205</v>
      </c>
      <c r="C183" s="54" t="s">
        <v>35</v>
      </c>
      <c r="D183" s="89" t="s">
        <v>36</v>
      </c>
      <c r="E183" s="55">
        <v>2.6377314814814818E-3</v>
      </c>
      <c r="F183" s="56">
        <v>237</v>
      </c>
      <c r="G183" s="7">
        <v>6</v>
      </c>
    </row>
    <row r="184" spans="1:11" ht="15" x14ac:dyDescent="0.25">
      <c r="A184" s="12">
        <v>10</v>
      </c>
      <c r="B184" s="54" t="s">
        <v>209</v>
      </c>
      <c r="C184" s="54" t="s">
        <v>42</v>
      </c>
      <c r="D184" s="90" t="s">
        <v>109</v>
      </c>
      <c r="E184" s="48">
        <v>2.6435185185185186E-3</v>
      </c>
      <c r="F184" s="49">
        <v>235</v>
      </c>
      <c r="G184" s="7">
        <v>5</v>
      </c>
    </row>
    <row r="185" spans="1:11" ht="15" x14ac:dyDescent="0.3">
      <c r="A185" s="12">
        <v>11</v>
      </c>
      <c r="B185" s="54" t="s">
        <v>207</v>
      </c>
      <c r="C185" s="54" t="s">
        <v>40</v>
      </c>
      <c r="D185" s="89" t="s">
        <v>33</v>
      </c>
      <c r="E185" s="65">
        <v>2.6504629629629625E-3</v>
      </c>
      <c r="F185" s="66">
        <v>233</v>
      </c>
      <c r="G185" s="7">
        <v>4</v>
      </c>
    </row>
    <row r="186" spans="1:11" ht="15" x14ac:dyDescent="0.3">
      <c r="A186" s="12">
        <v>12</v>
      </c>
      <c r="B186" s="54" t="s">
        <v>198</v>
      </c>
      <c r="C186" s="54" t="s">
        <v>13</v>
      </c>
      <c r="D186" s="89" t="s">
        <v>15</v>
      </c>
      <c r="E186" s="48">
        <v>2.7784722222222225E-3</v>
      </c>
      <c r="F186" s="49">
        <v>201</v>
      </c>
      <c r="G186" s="7">
        <v>3</v>
      </c>
    </row>
    <row r="187" spans="1:11" ht="15" x14ac:dyDescent="0.3">
      <c r="A187" s="12">
        <v>13</v>
      </c>
      <c r="B187" s="54" t="s">
        <v>197</v>
      </c>
      <c r="C187" s="54" t="s">
        <v>13</v>
      </c>
      <c r="D187" s="89" t="s">
        <v>15</v>
      </c>
      <c r="E187" s="48">
        <v>2.7928240740740739E-3</v>
      </c>
      <c r="F187" s="49">
        <v>199</v>
      </c>
      <c r="G187" s="7">
        <v>2</v>
      </c>
    </row>
    <row r="188" spans="1:11" ht="15" x14ac:dyDescent="0.25">
      <c r="A188" s="12">
        <v>14</v>
      </c>
      <c r="B188" s="54" t="s">
        <v>204</v>
      </c>
      <c r="C188" s="54" t="s">
        <v>32</v>
      </c>
      <c r="D188" s="90" t="s">
        <v>33</v>
      </c>
      <c r="E188" s="48">
        <v>2.9953703703703705E-3</v>
      </c>
      <c r="F188" s="49">
        <v>162</v>
      </c>
      <c r="G188" s="7">
        <v>1</v>
      </c>
    </row>
    <row r="189" spans="1:11" ht="15" x14ac:dyDescent="0.3">
      <c r="A189" s="4"/>
      <c r="B189" s="5"/>
      <c r="C189" s="6"/>
      <c r="D189" s="6"/>
    </row>
    <row r="190" spans="1:11" ht="21.6" thickBot="1" x14ac:dyDescent="0.35">
      <c r="A190" s="108" t="s">
        <v>211</v>
      </c>
      <c r="B190" s="120"/>
      <c r="C190" s="120"/>
      <c r="D190" s="119"/>
      <c r="E190" s="119"/>
      <c r="F190" s="119"/>
    </row>
    <row r="191" spans="1:11" s="11" customFormat="1" ht="16.2" thickBot="1" x14ac:dyDescent="0.35">
      <c r="A191" s="8" t="s">
        <v>248</v>
      </c>
      <c r="B191" s="9" t="s">
        <v>3</v>
      </c>
      <c r="C191" s="9" t="s">
        <v>4</v>
      </c>
      <c r="D191" s="9" t="s">
        <v>5</v>
      </c>
      <c r="E191" s="22" t="s">
        <v>51</v>
      </c>
      <c r="F191" s="22" t="s">
        <v>52</v>
      </c>
      <c r="G191" s="22" t="s">
        <v>53</v>
      </c>
      <c r="H191" s="22" t="s">
        <v>54</v>
      </c>
      <c r="I191" s="23" t="s">
        <v>55</v>
      </c>
      <c r="J191" s="24" t="s">
        <v>56</v>
      </c>
    </row>
    <row r="192" spans="1:11" ht="15" x14ac:dyDescent="0.25">
      <c r="A192" s="12">
        <v>1</v>
      </c>
      <c r="B192" s="54" t="s">
        <v>214</v>
      </c>
      <c r="C192" s="54" t="s">
        <v>42</v>
      </c>
      <c r="D192" s="88" t="s">
        <v>109</v>
      </c>
      <c r="E192" s="25">
        <v>2.3148148148148151E-3</v>
      </c>
      <c r="F192" s="26">
        <v>348</v>
      </c>
      <c r="G192" s="25">
        <v>2.3865740740740739E-3</v>
      </c>
      <c r="H192" s="26">
        <v>319</v>
      </c>
      <c r="I192" s="27">
        <f t="shared" ref="I192:J194" si="10">SUM(E192+G192)</f>
        <v>4.7013888888888886E-3</v>
      </c>
      <c r="J192" s="26">
        <f t="shared" si="10"/>
        <v>667</v>
      </c>
      <c r="K192" s="7">
        <v>4</v>
      </c>
    </row>
    <row r="193" spans="1:11" ht="16.5" customHeight="1" x14ac:dyDescent="0.25">
      <c r="A193" s="12">
        <v>2</v>
      </c>
      <c r="B193" s="54" t="s">
        <v>213</v>
      </c>
      <c r="C193" s="54" t="s">
        <v>24</v>
      </c>
      <c r="D193" s="88" t="s">
        <v>66</v>
      </c>
      <c r="E193" s="25">
        <v>2.3402777777777779E-3</v>
      </c>
      <c r="F193" s="26">
        <v>339</v>
      </c>
      <c r="G193" s="25">
        <v>2.4247685185185184E-3</v>
      </c>
      <c r="H193" s="26">
        <v>305</v>
      </c>
      <c r="I193" s="27">
        <f t="shared" si="10"/>
        <v>4.7650462962962967E-3</v>
      </c>
      <c r="J193" s="26">
        <f t="shared" si="10"/>
        <v>644</v>
      </c>
      <c r="K193" s="7">
        <v>2</v>
      </c>
    </row>
    <row r="194" spans="1:11" ht="16.5" customHeight="1" x14ac:dyDescent="0.25">
      <c r="A194" s="12">
        <v>3</v>
      </c>
      <c r="B194" s="54" t="s">
        <v>212</v>
      </c>
      <c r="C194" s="54" t="s">
        <v>93</v>
      </c>
      <c r="D194" s="88" t="s">
        <v>94</v>
      </c>
      <c r="E194" s="80">
        <v>3.2314814814814801E-3</v>
      </c>
      <c r="F194" s="81">
        <v>129</v>
      </c>
      <c r="G194" s="80">
        <v>3.09722222222222E-3</v>
      </c>
      <c r="H194" s="81">
        <v>146</v>
      </c>
      <c r="I194" s="27">
        <f t="shared" si="10"/>
        <v>6.3287037037037001E-3</v>
      </c>
      <c r="J194" s="26">
        <f t="shared" si="10"/>
        <v>275</v>
      </c>
      <c r="K194" s="7">
        <v>1</v>
      </c>
    </row>
    <row r="195" spans="1:11" x14ac:dyDescent="0.3">
      <c r="A195" s="7"/>
      <c r="B195" s="29"/>
      <c r="D195" s="67"/>
    </row>
    <row r="196" spans="1:11" ht="21.6" thickBot="1" x14ac:dyDescent="0.35">
      <c r="A196" s="108" t="s">
        <v>215</v>
      </c>
      <c r="B196" s="120"/>
      <c r="C196" s="120"/>
      <c r="D196" s="119"/>
      <c r="E196" s="119"/>
      <c r="F196" s="119"/>
    </row>
    <row r="197" spans="1:11" s="11" customFormat="1" ht="16.2" thickBot="1" x14ac:dyDescent="0.35">
      <c r="A197" s="8" t="s">
        <v>248</v>
      </c>
      <c r="B197" s="9" t="s">
        <v>3</v>
      </c>
      <c r="C197" s="9" t="s">
        <v>4</v>
      </c>
      <c r="D197" s="9" t="s">
        <v>5</v>
      </c>
      <c r="E197" s="22" t="s">
        <v>51</v>
      </c>
      <c r="F197" s="22" t="s">
        <v>52</v>
      </c>
      <c r="G197" s="22" t="s">
        <v>53</v>
      </c>
      <c r="H197" s="22" t="s">
        <v>54</v>
      </c>
      <c r="I197" s="23" t="s">
        <v>55</v>
      </c>
      <c r="J197" s="24" t="s">
        <v>56</v>
      </c>
    </row>
    <row r="198" spans="1:11" ht="15" x14ac:dyDescent="0.25">
      <c r="A198" s="12">
        <v>1</v>
      </c>
      <c r="B198" s="79" t="s">
        <v>221</v>
      </c>
      <c r="C198" s="54" t="s">
        <v>63</v>
      </c>
      <c r="D198" s="54" t="s">
        <v>11</v>
      </c>
      <c r="E198" s="25">
        <v>2.7025462962962962E-3</v>
      </c>
      <c r="F198" s="26">
        <v>220</v>
      </c>
      <c r="G198" s="25">
        <v>2.7280092592592594E-3</v>
      </c>
      <c r="H198" s="26">
        <v>214</v>
      </c>
      <c r="I198" s="27">
        <f t="shared" ref="I198:J204" si="11">SUM(E198+G198)</f>
        <v>5.4305555555555557E-3</v>
      </c>
      <c r="J198" s="26">
        <f t="shared" si="11"/>
        <v>434</v>
      </c>
      <c r="K198" s="7">
        <v>8</v>
      </c>
    </row>
    <row r="199" spans="1:11" ht="15" x14ac:dyDescent="0.25">
      <c r="A199" s="12">
        <v>2</v>
      </c>
      <c r="B199" s="79" t="s">
        <v>222</v>
      </c>
      <c r="C199" s="54" t="s">
        <v>63</v>
      </c>
      <c r="D199" s="54" t="s">
        <v>11</v>
      </c>
      <c r="E199" s="87">
        <v>2.7025462962962962E-3</v>
      </c>
      <c r="F199" s="42">
        <v>220</v>
      </c>
      <c r="G199" s="25">
        <v>2.7685185185185187E-3</v>
      </c>
      <c r="H199" s="26">
        <v>205</v>
      </c>
      <c r="I199" s="27">
        <f t="shared" si="11"/>
        <v>5.4710648148148149E-3</v>
      </c>
      <c r="J199" s="26">
        <f t="shared" si="11"/>
        <v>425</v>
      </c>
      <c r="K199" s="7">
        <v>6</v>
      </c>
    </row>
    <row r="200" spans="1:11" ht="15" x14ac:dyDescent="0.25">
      <c r="A200" s="12">
        <v>3</v>
      </c>
      <c r="B200" s="79" t="s">
        <v>219</v>
      </c>
      <c r="C200" s="54" t="s">
        <v>61</v>
      </c>
      <c r="D200" s="54" t="s">
        <v>107</v>
      </c>
      <c r="E200" s="25">
        <v>2.7557870370370371E-3</v>
      </c>
      <c r="F200" s="26">
        <v>207</v>
      </c>
      <c r="G200" s="25">
        <v>2.7395833333333335E-3</v>
      </c>
      <c r="H200" s="26">
        <v>211</v>
      </c>
      <c r="I200" s="27">
        <f t="shared" si="11"/>
        <v>5.4953703703703709E-3</v>
      </c>
      <c r="J200" s="26">
        <f t="shared" si="11"/>
        <v>418</v>
      </c>
      <c r="K200" s="7">
        <v>5</v>
      </c>
    </row>
    <row r="201" spans="1:11" ht="15" x14ac:dyDescent="0.25">
      <c r="A201" s="12">
        <v>4</v>
      </c>
      <c r="B201" s="79" t="s">
        <v>218</v>
      </c>
      <c r="C201" s="54" t="s">
        <v>35</v>
      </c>
      <c r="D201" s="54" t="s">
        <v>36</v>
      </c>
      <c r="E201" s="25">
        <v>2.9432870370370372E-3</v>
      </c>
      <c r="F201" s="26">
        <v>170</v>
      </c>
      <c r="G201" s="25">
        <v>2.8101851851851851E-3</v>
      </c>
      <c r="H201" s="26">
        <v>196</v>
      </c>
      <c r="I201" s="27">
        <f t="shared" si="11"/>
        <v>5.7534722222222223E-3</v>
      </c>
      <c r="J201" s="26">
        <f t="shared" si="11"/>
        <v>366</v>
      </c>
      <c r="K201" s="7">
        <v>4</v>
      </c>
    </row>
    <row r="202" spans="1:11" ht="15" x14ac:dyDescent="0.25">
      <c r="A202" s="12">
        <v>5</v>
      </c>
      <c r="B202" s="79" t="s">
        <v>220</v>
      </c>
      <c r="C202" s="54" t="s">
        <v>61</v>
      </c>
      <c r="D202" s="54" t="s">
        <v>107</v>
      </c>
      <c r="E202" s="25">
        <v>2.9675925925925929E-3</v>
      </c>
      <c r="F202" s="42">
        <v>166</v>
      </c>
      <c r="G202" s="25">
        <v>2.8564814814814811E-3</v>
      </c>
      <c r="H202" s="26">
        <v>186</v>
      </c>
      <c r="I202" s="27">
        <f t="shared" si="11"/>
        <v>5.8240740740740735E-3</v>
      </c>
      <c r="J202" s="26">
        <f t="shared" si="11"/>
        <v>352</v>
      </c>
      <c r="K202" s="7">
        <v>3</v>
      </c>
    </row>
    <row r="203" spans="1:11" ht="15" x14ac:dyDescent="0.25">
      <c r="A203" s="12">
        <v>6</v>
      </c>
      <c r="B203" s="79" t="s">
        <v>217</v>
      </c>
      <c r="C203" s="54" t="s">
        <v>24</v>
      </c>
      <c r="D203" s="54" t="s">
        <v>66</v>
      </c>
      <c r="E203" s="25">
        <v>2.8784722222222219E-3</v>
      </c>
      <c r="F203" s="26">
        <v>182</v>
      </c>
      <c r="G203" s="25">
        <v>2.9780092592592588E-3</v>
      </c>
      <c r="H203" s="26">
        <v>164</v>
      </c>
      <c r="I203" s="27">
        <f t="shared" si="11"/>
        <v>5.8564814814814807E-3</v>
      </c>
      <c r="J203" s="26">
        <f t="shared" si="11"/>
        <v>346</v>
      </c>
      <c r="K203" s="7">
        <v>2</v>
      </c>
    </row>
    <row r="204" spans="1:11" ht="15" x14ac:dyDescent="0.25">
      <c r="A204" s="12">
        <v>7</v>
      </c>
      <c r="B204" s="79" t="s">
        <v>216</v>
      </c>
      <c r="C204" s="54" t="s">
        <v>63</v>
      </c>
      <c r="D204" s="54" t="s">
        <v>11</v>
      </c>
      <c r="E204" s="25">
        <v>3.0138888888888889E-3</v>
      </c>
      <c r="F204" s="26">
        <v>159</v>
      </c>
      <c r="G204" s="25">
        <v>2.9872685185185189E-3</v>
      </c>
      <c r="H204" s="26">
        <v>163</v>
      </c>
      <c r="I204" s="27">
        <f t="shared" si="11"/>
        <v>6.0011574074074082E-3</v>
      </c>
      <c r="J204" s="26">
        <f t="shared" si="11"/>
        <v>322</v>
      </c>
      <c r="K204" s="7">
        <v>1</v>
      </c>
    </row>
    <row r="205" spans="1:11" ht="16.5" customHeight="1" x14ac:dyDescent="0.25">
      <c r="A205" s="4"/>
      <c r="B205" s="5"/>
      <c r="C205" s="5"/>
      <c r="D205" s="68"/>
      <c r="G205" s="60"/>
      <c r="H205" s="61"/>
      <c r="I205" s="62"/>
      <c r="J205" s="61"/>
    </row>
    <row r="207" spans="1:11" ht="21" x14ac:dyDescent="0.3">
      <c r="A207" s="108" t="s">
        <v>223</v>
      </c>
      <c r="B207" s="120"/>
      <c r="C207" s="120"/>
      <c r="D207" s="119"/>
      <c r="E207" s="119"/>
      <c r="F207" s="119"/>
    </row>
    <row r="208" spans="1:11" s="11" customFormat="1" ht="15.6" x14ac:dyDescent="0.3">
      <c r="A208" s="8" t="s">
        <v>248</v>
      </c>
      <c r="B208" s="9" t="s">
        <v>3</v>
      </c>
      <c r="C208" s="9" t="s">
        <v>4</v>
      </c>
      <c r="D208" s="9" t="s">
        <v>5</v>
      </c>
      <c r="E208" s="19" t="s">
        <v>6</v>
      </c>
      <c r="F208" s="19" t="s">
        <v>7</v>
      </c>
    </row>
    <row r="209" spans="1:7" ht="15" x14ac:dyDescent="0.3">
      <c r="A209" s="12">
        <v>1</v>
      </c>
      <c r="B209" s="79" t="s">
        <v>228</v>
      </c>
      <c r="C209" s="79" t="s">
        <v>63</v>
      </c>
      <c r="D209" s="82" t="s">
        <v>9</v>
      </c>
      <c r="E209" s="83">
        <v>4.5555555555555557E-3</v>
      </c>
      <c r="F209" s="78">
        <v>367</v>
      </c>
      <c r="G209" s="7">
        <v>10</v>
      </c>
    </row>
    <row r="210" spans="1:7" ht="15" x14ac:dyDescent="0.3">
      <c r="A210" s="12">
        <v>2</v>
      </c>
      <c r="B210" s="79" t="s">
        <v>226</v>
      </c>
      <c r="C210" s="79" t="s">
        <v>17</v>
      </c>
      <c r="D210" s="82" t="s">
        <v>9</v>
      </c>
      <c r="E210" s="41">
        <v>4.6180555555555558E-3</v>
      </c>
      <c r="F210" s="42">
        <v>353</v>
      </c>
      <c r="G210" s="7">
        <v>8</v>
      </c>
    </row>
    <row r="211" spans="1:7" ht="15" x14ac:dyDescent="0.3">
      <c r="A211" s="12">
        <v>3</v>
      </c>
      <c r="B211" s="79" t="s">
        <v>236</v>
      </c>
      <c r="C211" s="79" t="s">
        <v>42</v>
      </c>
      <c r="D211" s="82" t="s">
        <v>9</v>
      </c>
      <c r="E211" s="84">
        <v>4.7499999999999999E-3</v>
      </c>
      <c r="F211" s="85">
        <v>324</v>
      </c>
      <c r="G211" s="7">
        <v>7</v>
      </c>
    </row>
    <row r="212" spans="1:7" ht="15" x14ac:dyDescent="0.3">
      <c r="A212" s="12">
        <v>4</v>
      </c>
      <c r="B212" s="79" t="s">
        <v>227</v>
      </c>
      <c r="C212" s="79" t="s">
        <v>19</v>
      </c>
      <c r="D212" s="82" t="s">
        <v>20</v>
      </c>
      <c r="E212" s="52">
        <v>4.8865740740740744E-3</v>
      </c>
      <c r="F212" s="53">
        <v>298</v>
      </c>
      <c r="G212" s="7">
        <v>6</v>
      </c>
    </row>
    <row r="213" spans="1:7" ht="15" x14ac:dyDescent="0.3">
      <c r="A213" s="12">
        <v>5</v>
      </c>
      <c r="B213" s="79" t="s">
        <v>230</v>
      </c>
      <c r="C213" s="79" t="s">
        <v>24</v>
      </c>
      <c r="D213" s="82" t="s">
        <v>66</v>
      </c>
      <c r="E213" s="83">
        <v>4.9363425925925929E-3</v>
      </c>
      <c r="F213" s="78">
        <v>289</v>
      </c>
      <c r="G213" s="7">
        <v>5</v>
      </c>
    </row>
    <row r="214" spans="1:7" ht="15" x14ac:dyDescent="0.3">
      <c r="A214" s="69" t="s">
        <v>229</v>
      </c>
      <c r="B214" s="79" t="s">
        <v>225</v>
      </c>
      <c r="C214" s="79" t="s">
        <v>13</v>
      </c>
      <c r="D214" s="82" t="s">
        <v>15</v>
      </c>
      <c r="E214" s="41">
        <v>5.0238425925925928E-3</v>
      </c>
      <c r="F214" s="42">
        <v>273</v>
      </c>
      <c r="G214" s="7">
        <v>4</v>
      </c>
    </row>
    <row r="215" spans="1:7" ht="15" x14ac:dyDescent="0.3">
      <c r="A215" s="69" t="s">
        <v>231</v>
      </c>
      <c r="B215" s="79" t="s">
        <v>232</v>
      </c>
      <c r="C215" s="79" t="s">
        <v>35</v>
      </c>
      <c r="D215" s="82" t="s">
        <v>36</v>
      </c>
      <c r="E215" s="83">
        <v>5.1238425925925922E-3</v>
      </c>
      <c r="F215" s="78">
        <v>258</v>
      </c>
      <c r="G215" s="7">
        <v>3</v>
      </c>
    </row>
    <row r="216" spans="1:7" ht="15" x14ac:dyDescent="0.3">
      <c r="A216" s="69" t="s">
        <v>233</v>
      </c>
      <c r="B216" s="79" t="s">
        <v>224</v>
      </c>
      <c r="C216" s="79" t="s">
        <v>93</v>
      </c>
      <c r="D216" s="82" t="s">
        <v>94</v>
      </c>
      <c r="E216" s="86">
        <v>5.2175925925925896E-3</v>
      </c>
      <c r="F216" s="78">
        <v>245</v>
      </c>
      <c r="G216" s="7">
        <v>2</v>
      </c>
    </row>
    <row r="217" spans="1:7" ht="15" x14ac:dyDescent="0.3">
      <c r="A217" s="69" t="s">
        <v>235</v>
      </c>
      <c r="B217" s="79" t="s">
        <v>234</v>
      </c>
      <c r="C217" s="79" t="s">
        <v>35</v>
      </c>
      <c r="D217" s="82" t="s">
        <v>36</v>
      </c>
      <c r="E217" s="83">
        <v>5.6898148148148151E-3</v>
      </c>
      <c r="F217" s="78">
        <v>189</v>
      </c>
      <c r="G217" s="7">
        <v>1</v>
      </c>
    </row>
    <row r="218" spans="1:7" ht="15" x14ac:dyDescent="0.3">
      <c r="A218" s="4"/>
      <c r="B218" s="5"/>
      <c r="C218" s="5"/>
      <c r="D218" s="68"/>
    </row>
    <row r="219" spans="1:7" ht="21" x14ac:dyDescent="0.3">
      <c r="A219" s="108" t="s">
        <v>237</v>
      </c>
      <c r="B219" s="120"/>
      <c r="C219" s="120"/>
      <c r="D219" s="119"/>
      <c r="E219" s="119"/>
      <c r="F219" s="119"/>
    </row>
    <row r="220" spans="1:7" s="11" customFormat="1" ht="15.6" x14ac:dyDescent="0.3">
      <c r="A220" s="8" t="s">
        <v>248</v>
      </c>
      <c r="B220" s="9" t="s">
        <v>3</v>
      </c>
      <c r="C220" s="9" t="s">
        <v>4</v>
      </c>
      <c r="D220" s="9" t="s">
        <v>5</v>
      </c>
      <c r="E220" s="19" t="s">
        <v>6</v>
      </c>
      <c r="F220" s="19" t="s">
        <v>7</v>
      </c>
    </row>
    <row r="221" spans="1:7" ht="15" x14ac:dyDescent="0.3">
      <c r="A221" s="12">
        <v>1</v>
      </c>
      <c r="B221" s="79" t="s">
        <v>239</v>
      </c>
      <c r="C221" s="79" t="s">
        <v>24</v>
      </c>
      <c r="D221" s="82" t="s">
        <v>9</v>
      </c>
      <c r="E221" s="83">
        <v>5.3402777777777771E-3</v>
      </c>
      <c r="F221" s="78">
        <v>228</v>
      </c>
      <c r="G221" s="7">
        <v>8</v>
      </c>
    </row>
    <row r="222" spans="1:7" ht="15" x14ac:dyDescent="0.3">
      <c r="A222" s="12">
        <v>2</v>
      </c>
      <c r="B222" s="79" t="s">
        <v>238</v>
      </c>
      <c r="C222" s="79" t="s">
        <v>63</v>
      </c>
      <c r="D222" s="82" t="s">
        <v>9</v>
      </c>
      <c r="E222" s="41">
        <v>5.5405092592592589E-3</v>
      </c>
      <c r="F222" s="42">
        <v>204</v>
      </c>
      <c r="G222" s="7">
        <v>6</v>
      </c>
    </row>
    <row r="223" spans="1:7" ht="15" x14ac:dyDescent="0.3">
      <c r="A223" s="12">
        <v>3</v>
      </c>
      <c r="B223" s="79" t="s">
        <v>242</v>
      </c>
      <c r="C223" s="79" t="s">
        <v>35</v>
      </c>
      <c r="D223" s="82" t="s">
        <v>36</v>
      </c>
      <c r="E223" s="83">
        <v>5.8888888888888888E-3</v>
      </c>
      <c r="F223" s="78">
        <v>170</v>
      </c>
      <c r="G223" s="7">
        <v>5</v>
      </c>
    </row>
    <row r="224" spans="1:7" ht="15" x14ac:dyDescent="0.3">
      <c r="A224" s="12">
        <v>4</v>
      </c>
      <c r="B224" s="79" t="s">
        <v>240</v>
      </c>
      <c r="C224" s="79" t="s">
        <v>35</v>
      </c>
      <c r="D224" s="82" t="s">
        <v>36</v>
      </c>
      <c r="E224" s="83">
        <v>6.114583333333333E-3</v>
      </c>
      <c r="F224" s="78">
        <v>156</v>
      </c>
      <c r="G224" s="7">
        <v>4</v>
      </c>
    </row>
    <row r="225" spans="1:11" ht="15" x14ac:dyDescent="0.3">
      <c r="A225" s="12">
        <v>5</v>
      </c>
      <c r="B225" s="79" t="s">
        <v>241</v>
      </c>
      <c r="C225" s="79" t="s">
        <v>35</v>
      </c>
      <c r="D225" s="82" t="s">
        <v>36</v>
      </c>
      <c r="E225" s="83">
        <v>6.2974537037037035E-3</v>
      </c>
      <c r="F225" s="78">
        <v>139</v>
      </c>
      <c r="G225" s="7">
        <v>3</v>
      </c>
    </row>
    <row r="226" spans="1:11" ht="15" x14ac:dyDescent="0.3">
      <c r="A226" s="12">
        <v>6</v>
      </c>
      <c r="B226" s="79" t="s">
        <v>243</v>
      </c>
      <c r="C226" s="79" t="s">
        <v>35</v>
      </c>
      <c r="D226" s="82" t="s">
        <v>36</v>
      </c>
      <c r="E226" s="83">
        <v>6.3379629629629628E-3</v>
      </c>
      <c r="F226" s="78">
        <v>136</v>
      </c>
      <c r="G226" s="7">
        <v>2</v>
      </c>
    </row>
    <row r="227" spans="1:11" ht="15" x14ac:dyDescent="0.3">
      <c r="A227" s="12">
        <v>7</v>
      </c>
      <c r="B227" s="79" t="s">
        <v>244</v>
      </c>
      <c r="C227" s="79" t="s">
        <v>35</v>
      </c>
      <c r="D227" s="82" t="s">
        <v>36</v>
      </c>
      <c r="E227" s="83">
        <v>6.6377314814814814E-3</v>
      </c>
      <c r="F227" s="78">
        <v>119</v>
      </c>
      <c r="G227" s="7">
        <v>1</v>
      </c>
    </row>
    <row r="228" spans="1:11" x14ac:dyDescent="0.3">
      <c r="A228" s="7"/>
    </row>
    <row r="230" spans="1:11" ht="21.6" thickBot="1" x14ac:dyDescent="0.35">
      <c r="A230" s="108" t="s">
        <v>245</v>
      </c>
      <c r="B230" s="120"/>
      <c r="C230" s="120"/>
      <c r="D230" s="119"/>
      <c r="E230" s="119"/>
      <c r="F230" s="119"/>
    </row>
    <row r="231" spans="1:11" s="11" customFormat="1" ht="16.2" thickBot="1" x14ac:dyDescent="0.35">
      <c r="A231" s="8" t="s">
        <v>248</v>
      </c>
      <c r="B231" s="9" t="s">
        <v>3</v>
      </c>
      <c r="C231" s="9" t="s">
        <v>4</v>
      </c>
      <c r="D231" s="9" t="s">
        <v>5</v>
      </c>
      <c r="E231" s="22" t="s">
        <v>51</v>
      </c>
      <c r="F231" s="22" t="s">
        <v>52</v>
      </c>
      <c r="G231" s="22" t="s">
        <v>53</v>
      </c>
      <c r="H231" s="22" t="s">
        <v>54</v>
      </c>
      <c r="I231" s="23" t="s">
        <v>55</v>
      </c>
      <c r="J231" s="24" t="s">
        <v>56</v>
      </c>
    </row>
    <row r="232" spans="1:11" ht="15" x14ac:dyDescent="0.25">
      <c r="A232" s="12">
        <v>1</v>
      </c>
      <c r="B232" s="79" t="s">
        <v>251</v>
      </c>
      <c r="C232" s="54" t="s">
        <v>63</v>
      </c>
      <c r="D232" s="54" t="s">
        <v>252</v>
      </c>
      <c r="E232" s="25">
        <v>4.7951388888888896E-3</v>
      </c>
      <c r="F232" s="26">
        <v>315</v>
      </c>
      <c r="G232" s="25">
        <v>4.7499999999999999E-3</v>
      </c>
      <c r="H232" s="26">
        <v>324</v>
      </c>
      <c r="I232" s="27">
        <f t="shared" ref="I232:J234" si="12">SUM(E232+G232)</f>
        <v>9.5451388888888895E-3</v>
      </c>
      <c r="J232" s="26">
        <f t="shared" si="12"/>
        <v>639</v>
      </c>
      <c r="K232" s="7">
        <v>4</v>
      </c>
    </row>
    <row r="233" spans="1:11" ht="15" x14ac:dyDescent="0.25">
      <c r="A233" s="12">
        <v>2</v>
      </c>
      <c r="B233" s="79" t="s">
        <v>246</v>
      </c>
      <c r="C233" s="54" t="s">
        <v>93</v>
      </c>
      <c r="D233" s="54" t="s">
        <v>94</v>
      </c>
      <c r="E233" s="80">
        <v>4.8912037037036997E-3</v>
      </c>
      <c r="F233" s="81">
        <v>297</v>
      </c>
      <c r="G233" s="80">
        <v>4.8888888888888897E-3</v>
      </c>
      <c r="H233" s="81">
        <v>297</v>
      </c>
      <c r="I233" s="27">
        <f t="shared" si="12"/>
        <v>9.7800925925925902E-3</v>
      </c>
      <c r="J233" s="26">
        <f t="shared" si="12"/>
        <v>594</v>
      </c>
      <c r="K233" s="7">
        <v>2</v>
      </c>
    </row>
    <row r="234" spans="1:11" ht="15" x14ac:dyDescent="0.25">
      <c r="A234" s="12">
        <v>3</v>
      </c>
      <c r="B234" s="79" t="s">
        <v>253</v>
      </c>
      <c r="C234" s="54" t="s">
        <v>42</v>
      </c>
      <c r="D234" s="54" t="s">
        <v>254</v>
      </c>
      <c r="E234" s="25">
        <v>4.8263888888888887E-3</v>
      </c>
      <c r="F234" s="26">
        <v>309</v>
      </c>
      <c r="G234" s="25">
        <v>4.9606481481481481E-3</v>
      </c>
      <c r="H234" s="26">
        <v>285</v>
      </c>
      <c r="I234" s="27">
        <f t="shared" si="12"/>
        <v>9.7870370370370368E-3</v>
      </c>
      <c r="J234" s="26">
        <f t="shared" si="12"/>
        <v>594</v>
      </c>
      <c r="K234" s="7">
        <v>1</v>
      </c>
    </row>
  </sheetData>
  <sortState xmlns:xlrd2="http://schemas.microsoft.com/office/spreadsheetml/2017/richdata2" ref="B64:N66">
    <sortCondition ref="M64:M66"/>
  </sortState>
  <mergeCells count="23">
    <mergeCell ref="A142:C142"/>
    <mergeCell ref="A152:C152"/>
    <mergeCell ref="A160:C160"/>
    <mergeCell ref="A173:C173"/>
    <mergeCell ref="A190:C190"/>
    <mergeCell ref="A62:C62"/>
    <mergeCell ref="A69:C69"/>
    <mergeCell ref="A99:C99"/>
    <mergeCell ref="A118:C118"/>
    <mergeCell ref="A129:C129"/>
    <mergeCell ref="A1:C1"/>
    <mergeCell ref="B3:C3"/>
    <mergeCell ref="B4:C4"/>
    <mergeCell ref="B5:D5"/>
    <mergeCell ref="A7:C7"/>
    <mergeCell ref="A29:C29"/>
    <mergeCell ref="A36:C36"/>
    <mergeCell ref="A48:C48"/>
    <mergeCell ref="A56:C56"/>
    <mergeCell ref="A196:C196"/>
    <mergeCell ref="A207:C207"/>
    <mergeCell ref="A219:C219"/>
    <mergeCell ref="A230:C230"/>
  </mergeCells>
  <pageMargins left="0.7" right="0.7" top="0.75" bottom="0.75" header="0.3" footer="0.3"/>
  <pageSetup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Alexandru Flutur</cp:lastModifiedBy>
  <cp:lastPrinted>2023-02-07T12:01:39Z</cp:lastPrinted>
  <dcterms:created xsi:type="dcterms:W3CDTF">2015-06-05T18:17:20Z</dcterms:created>
  <dcterms:modified xsi:type="dcterms:W3CDTF">2023-02-07T12:02:35Z</dcterms:modified>
</cp:coreProperties>
</file>