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0.2\share\frcanotaj\COMPETITII\CONCURSURI, REZULTATE, PREMIERI\1.INTERNE\Concursuri 2024\Cupa Romaniei  Ergometru J Zonal - 03.02.2024\"/>
    </mc:Choice>
  </mc:AlternateContent>
  <xr:revisionPtr revIDLastSave="0" documentId="13_ncr:1_{2D25A8F1-C239-4691-931A-530D0BDC1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zult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I47" i="1" l="1"/>
  <c r="J55" i="1"/>
  <c r="J54" i="1"/>
  <c r="J56" i="1"/>
  <c r="J49" i="1"/>
  <c r="J50" i="1"/>
  <c r="J45" i="1"/>
  <c r="J43" i="1"/>
  <c r="J44" i="1"/>
  <c r="J47" i="1"/>
  <c r="J46" i="1"/>
  <c r="J48" i="1"/>
  <c r="J164" i="1" l="1"/>
  <c r="I164" i="1"/>
  <c r="J150" i="1" l="1"/>
  <c r="I150" i="1"/>
  <c r="J216" i="1"/>
  <c r="I216" i="1"/>
  <c r="I50" i="1"/>
  <c r="J148" i="1"/>
  <c r="I148" i="1"/>
  <c r="I45" i="1"/>
  <c r="J146" i="1"/>
  <c r="I146" i="1"/>
  <c r="N177" i="1"/>
  <c r="M177" i="1"/>
  <c r="I43" i="1"/>
  <c r="J218" i="1" l="1"/>
  <c r="I218" i="1"/>
  <c r="J217" i="1"/>
  <c r="I217" i="1"/>
  <c r="J215" i="1"/>
  <c r="I215" i="1"/>
  <c r="N68" i="1"/>
  <c r="M68" i="1"/>
  <c r="N66" i="1"/>
  <c r="M66" i="1"/>
  <c r="N67" i="1"/>
  <c r="M67" i="1"/>
  <c r="I55" i="1"/>
  <c r="I54" i="1"/>
  <c r="I56" i="1"/>
  <c r="N173" i="1"/>
  <c r="M173" i="1"/>
  <c r="J160" i="1" l="1"/>
  <c r="I160" i="1"/>
  <c r="J147" i="1"/>
  <c r="I147" i="1"/>
  <c r="I44" i="1"/>
  <c r="J209" i="1" l="1"/>
  <c r="I209" i="1"/>
  <c r="N180" i="1"/>
  <c r="M180" i="1"/>
  <c r="J158" i="1"/>
  <c r="I158" i="1"/>
  <c r="J161" i="1"/>
  <c r="I161" i="1"/>
  <c r="J159" i="1"/>
  <c r="J162" i="1"/>
  <c r="I162" i="1"/>
  <c r="I49" i="1" l="1"/>
  <c r="J211" i="1" l="1"/>
  <c r="I211" i="1"/>
  <c r="N178" i="1"/>
  <c r="M178" i="1"/>
  <c r="N170" i="1"/>
  <c r="M170" i="1"/>
  <c r="J153" i="1"/>
  <c r="I153" i="1"/>
  <c r="J149" i="1"/>
  <c r="I149" i="1"/>
  <c r="J151" i="1"/>
  <c r="I151" i="1"/>
  <c r="N61" i="1"/>
  <c r="M61" i="1"/>
  <c r="I46" i="1"/>
  <c r="J166" i="1" l="1"/>
  <c r="I166" i="1"/>
  <c r="N179" i="1" l="1"/>
  <c r="M179" i="1"/>
  <c r="N172" i="1"/>
  <c r="M172" i="1"/>
  <c r="N171" i="1"/>
  <c r="M171" i="1"/>
  <c r="J210" i="1" l="1"/>
  <c r="J165" i="1"/>
  <c r="J157" i="1"/>
  <c r="J163" i="1"/>
  <c r="J145" i="1"/>
  <c r="J152" i="1"/>
  <c r="N60" i="1"/>
  <c r="N62" i="1"/>
  <c r="I210" i="1"/>
  <c r="I165" i="1"/>
  <c r="I157" i="1"/>
  <c r="I163" i="1"/>
  <c r="I145" i="1"/>
  <c r="I152" i="1"/>
  <c r="M60" i="1" l="1"/>
  <c r="M62" i="1"/>
  <c r="I48" i="1"/>
</calcChain>
</file>

<file path=xl/sharedStrings.xml><?xml version="1.0" encoding="utf-8"?>
<sst xmlns="http://schemas.openxmlformats.org/spreadsheetml/2006/main" count="670" uniqueCount="243">
  <si>
    <t xml:space="preserve"> Nume si prenume</t>
  </si>
  <si>
    <t xml:space="preserve">  Clubul</t>
  </si>
  <si>
    <t>Zona</t>
  </si>
  <si>
    <t>CS Dinamo Bucuresti</t>
  </si>
  <si>
    <t>CSS Triumf Bucuresti</t>
  </si>
  <si>
    <t xml:space="preserve"> </t>
  </si>
  <si>
    <t>Timp</t>
  </si>
  <si>
    <t>Watti</t>
  </si>
  <si>
    <t>T 1</t>
  </si>
  <si>
    <t>Watt 1</t>
  </si>
  <si>
    <t>T 2</t>
  </si>
  <si>
    <t>Watt 2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</si>
  <si>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</si>
  <si>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</si>
  <si>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</si>
  <si>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</si>
  <si>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</si>
  <si>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</si>
  <si>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</si>
  <si>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</si>
  <si>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</si>
  <si>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</si>
  <si>
    <t>CSS Orsova</t>
  </si>
  <si>
    <t>CSS Calarasi</t>
  </si>
  <si>
    <t>CSM Timisoara</t>
  </si>
  <si>
    <t>SCM Deva</t>
  </si>
  <si>
    <t>CSM Calarasi</t>
  </si>
  <si>
    <t>CS Olimpia Bucuresti</t>
  </si>
  <si>
    <t>CSS Bega Timisoara</t>
  </si>
  <si>
    <t>CN Nicu Gane Falticeni</t>
  </si>
  <si>
    <t>CSM Suceava</t>
  </si>
  <si>
    <t>CS Muresul</t>
  </si>
  <si>
    <t xml:space="preserve">                        FEDERATIA ROMANA DE CANOTAJ</t>
  </si>
  <si>
    <t>T1 + T2</t>
  </si>
  <si>
    <t>W 1+2</t>
  </si>
  <si>
    <t>1 MI</t>
  </si>
  <si>
    <t>1 FI</t>
  </si>
  <si>
    <t>2 MI</t>
  </si>
  <si>
    <t>2 FI</t>
  </si>
  <si>
    <t>4 MI</t>
  </si>
  <si>
    <t>1 MII</t>
  </si>
  <si>
    <t xml:space="preserve">  1 FII </t>
  </si>
  <si>
    <t>2 MII</t>
  </si>
  <si>
    <t>2 FII</t>
  </si>
  <si>
    <t>4 MII</t>
  </si>
  <si>
    <t>4 FII</t>
  </si>
  <si>
    <t>1 M cu</t>
  </si>
  <si>
    <t>1 F cu</t>
  </si>
  <si>
    <t xml:space="preserve">                     CUPA ROMANIEI ERGOMETRU JUNIORI - ZONAL 03.02.2024</t>
  </si>
  <si>
    <t>2 FIII - 1000 M</t>
  </si>
  <si>
    <t>1 FIII - 1000 M</t>
  </si>
  <si>
    <t>1 MIII - 1000 M</t>
  </si>
  <si>
    <r>
      <rPr>
        <sz val="12"/>
        <color theme="5"/>
        <rFont val="Arial"/>
        <family val="2"/>
      </rPr>
      <t>Balint Marina Ariana</t>
    </r>
    <r>
      <rPr>
        <sz val="12"/>
        <rFont val="Arial"/>
        <family val="2"/>
      </rPr>
      <t>, Necula Cezara</t>
    </r>
  </si>
  <si>
    <r>
      <rPr>
        <sz val="12"/>
        <color theme="5"/>
        <rFont val="Arial"/>
        <family val="2"/>
      </rPr>
      <t>Iasi</t>
    </r>
    <r>
      <rPr>
        <sz val="12"/>
        <rFont val="Arial"/>
        <family val="2"/>
      </rPr>
      <t>/Mures</t>
    </r>
  </si>
  <si>
    <t>Vintu Antonia Maria</t>
  </si>
  <si>
    <t>Mures</t>
  </si>
  <si>
    <t xml:space="preserve">Ungureanu Andreea Maria </t>
  </si>
  <si>
    <t>Cimpean Mara</t>
  </si>
  <si>
    <t>Marc George Gabriel</t>
  </si>
  <si>
    <t>Kucuk Mehmet Tuna</t>
  </si>
  <si>
    <t>Cimpean Mario</t>
  </si>
  <si>
    <t>Ifteni Bianca Camelia</t>
  </si>
  <si>
    <t>Iasi</t>
  </si>
  <si>
    <t>Vargau Aurelian Marian</t>
  </si>
  <si>
    <t>Orsova</t>
  </si>
  <si>
    <t>Melente Emilian Petru</t>
  </si>
  <si>
    <t>Calarasi</t>
  </si>
  <si>
    <t>Raduta Calin</t>
  </si>
  <si>
    <t>Axinte Stefanita Ionut, Nica Florin Ionut</t>
  </si>
  <si>
    <t>Gisca Alexandru</t>
  </si>
  <si>
    <t>Neicu Crina Adelina</t>
  </si>
  <si>
    <t>Mladen Gabriela Amalia, Barbu Sara Georgiana Valentina</t>
  </si>
  <si>
    <t>Popescu Luca Karla Andreea</t>
  </si>
  <si>
    <t>Lescae Madalin Marian</t>
  </si>
  <si>
    <t>Mladen Daria Ana Maria</t>
  </si>
  <si>
    <t>Bumbuc Ana</t>
  </si>
  <si>
    <t>Danci Sava Elena, Lehaci Teodora</t>
  </si>
  <si>
    <t>4 FI</t>
  </si>
  <si>
    <t>Popa Georgiana, Voica Denisa Gabriela, Drelciuc Teodora Marcela, Toma Elena Maria</t>
  </si>
  <si>
    <t>Scridonesi Claudia Valentina, Zdrob Adelina Georgiana</t>
  </si>
  <si>
    <t>Maris Oana Ancuta, Paduret Andreea Nicoleta</t>
  </si>
  <si>
    <t>Popescu Jessica, Casu Mariana, Apostol Denisa Maria, Sandu Teodora</t>
  </si>
  <si>
    <t>Belu Lucia Elena, Sas Carina Elena, Todica Elena Sabina, Vanjurec Iuliana Nicoleta</t>
  </si>
  <si>
    <t>Zdrob Maria</t>
  </si>
  <si>
    <t>Toaca Robert Ionut</t>
  </si>
  <si>
    <t>2 M cu</t>
  </si>
  <si>
    <t>Dumbrava Gavril Alexandru, Vacaru Sebastian Claudiu</t>
  </si>
  <si>
    <t>Cozminciuc Mateus Simion</t>
  </si>
  <si>
    <t>Ilie Alexandru Mihai, Roman Daniel, Butusina Mario Claudiu, Pierdei Andrei</t>
  </si>
  <si>
    <t>Ureche Florinel Gabriel, Naharneac David Ioan, Corodescu Paul Alin, Dragomir Catalin Andrei</t>
  </si>
  <si>
    <t>Botnarasi Emilio Gabriel</t>
  </si>
  <si>
    <t>Visan Alexandru Gabriel</t>
  </si>
  <si>
    <t>Raileanu Sebastian Ionut, Padure Alexandru Stefan</t>
  </si>
  <si>
    <t xml:space="preserve">Nicolaica Eduard, Bulgariu Emanuele Gabriel </t>
  </si>
  <si>
    <t>Lupu Cristian Gabriel, Mihali Marian Alexandru, Borhan Mihai Alexandru, Ciubotariu Sebastian Iulian</t>
  </si>
  <si>
    <t>Corduneanu Raul Claudiu</t>
  </si>
  <si>
    <t>Enescu Radu Andrei, Mitrea Andrei George, Rotaru Andrei Ioan, Taflaru Rares Petru</t>
  </si>
  <si>
    <t>B.N Dinamo Ghermanesti</t>
  </si>
  <si>
    <t>Basturea Rares Daniel Cristian, Badita Andrei Constantin</t>
  </si>
  <si>
    <t>Cantor Tudor, Titiu Alexandru Calin, Tobias Bela, Bita Razvan David</t>
  </si>
  <si>
    <t>Ivan Andrei</t>
  </si>
  <si>
    <t>Navodari</t>
  </si>
  <si>
    <t>Mihalache Miruna Maria</t>
  </si>
  <si>
    <t>Plesea Aida Paraschieva</t>
  </si>
  <si>
    <t>Paul Alexandru</t>
  </si>
  <si>
    <t>Timisoara</t>
  </si>
  <si>
    <t>Crasovan David</t>
  </si>
  <si>
    <t>Lehaci Gabriel Adelin</t>
  </si>
  <si>
    <t>Obloja David Andrei</t>
  </si>
  <si>
    <t>Feraru Damian</t>
  </si>
  <si>
    <t>Bobei Teodor Mihai</t>
  </si>
  <si>
    <t>Neacsu Caius Mihai</t>
  </si>
  <si>
    <t>Ruta Stefan Luca</t>
  </si>
  <si>
    <t>Cioaca Larisa Crina</t>
  </si>
  <si>
    <t>Popescu Daliana Andreea</t>
  </si>
  <si>
    <t>Albu Ana Maria</t>
  </si>
  <si>
    <t>Jebelean Oana Sara</t>
  </si>
  <si>
    <t>Coca Delia Maria, Chihaia Carla</t>
  </si>
  <si>
    <t>Sebestyen Patrick Francisc</t>
  </si>
  <si>
    <t>Kreutzer Katharina Andreia</t>
  </si>
  <si>
    <t>Botis Bianca</t>
  </si>
  <si>
    <t>Horvath Emanuel Andrei David</t>
  </si>
  <si>
    <t>Mehmood Samir Adrian, Turta Murariu Paul Daniel</t>
  </si>
  <si>
    <t>Lungoci Elena Maria</t>
  </si>
  <si>
    <t>Bordanc Ana Maria</t>
  </si>
  <si>
    <t>Alba Vlad</t>
  </si>
  <si>
    <t>Lile Maria ( HC )</t>
  </si>
  <si>
    <t>Bognari Tamara</t>
  </si>
  <si>
    <t>Berinde Raul</t>
  </si>
  <si>
    <t>Kane Anna</t>
  </si>
  <si>
    <t>CS Moldova Noua</t>
  </si>
  <si>
    <t>CS Botosani</t>
  </si>
  <si>
    <t>Scripcariu Fabrizio Alexandru</t>
  </si>
  <si>
    <t>Chitic David Costel, Chitic Daniel Vasile</t>
  </si>
  <si>
    <t>Andriesei Rebeca Andreea, Florea Adina Alexandra, Olariu Stejara Marinica Petruta Ionela, Zetu Cristina Irina</t>
  </si>
  <si>
    <t>Buga Ionela</t>
  </si>
  <si>
    <t>Botosani</t>
  </si>
  <si>
    <t>Panuta Carolina, Culidiuc Anca Andreea</t>
  </si>
  <si>
    <t>Scripcariu Roberto Constantin</t>
  </si>
  <si>
    <t>Ghiorghiu Gheorghe Gabriel</t>
  </si>
  <si>
    <t>Simion Darius Florin</t>
  </si>
  <si>
    <t>CSU Simona Halep Constanta</t>
  </si>
  <si>
    <t>State Silviu Gabriel</t>
  </si>
  <si>
    <t>Talica Constantin Daniel</t>
  </si>
  <si>
    <t>Mihai Theodor, Tanur Marius George, Mitac Sebastian, Platon Bogdan Alexandru</t>
  </si>
  <si>
    <t>Nitu Elena Bianca, Silea Stefania Florentina, Anton Rebeca, Ionita Andreea Claudia</t>
  </si>
  <si>
    <t>Ionescu Lorena Nicoleta</t>
  </si>
  <si>
    <t>Oana Ovidiu Cosmin</t>
  </si>
  <si>
    <t>Draghici Bianca Elena, Scutaru Ionela Elena</t>
  </si>
  <si>
    <t>CS Ceahlaul P Neamt</t>
  </si>
  <si>
    <t>Muraru Robert Ioan</t>
  </si>
  <si>
    <t>Stefanoaia Vasile</t>
  </si>
  <si>
    <t>Bita Sonia Teodora, Vasilica Denisa Mihaela</t>
  </si>
  <si>
    <t>Baciu Elena Denisa</t>
  </si>
  <si>
    <t>Ciotirca Antonia Gabriela</t>
  </si>
  <si>
    <t>Sinescu Mihaela Ioana</t>
  </si>
  <si>
    <t>Stamboala Ilie, Paraschiv Bogdan Ionut</t>
  </si>
  <si>
    <t>Stejar Francesca, Cristescu Ioana Gabriela, Dumitrascu Andreea Mariuca, Maximiuc Daria Elena</t>
  </si>
  <si>
    <t>CSM Iasi</t>
  </si>
  <si>
    <t>Raus Denisa Elena, Milea Ana Alexandra</t>
  </si>
  <si>
    <t>Enia Alexandru</t>
  </si>
  <si>
    <t>Lupu Raul</t>
  </si>
  <si>
    <t>Capraru Cezar Nicolian</t>
  </si>
  <si>
    <t>Irimia Silvia Anastasia</t>
  </si>
  <si>
    <t>Hot Ioan</t>
  </si>
  <si>
    <t>Simerea Razvan Marian, Osoianu Sebastian Vasile</t>
  </si>
  <si>
    <t>Stefan George Cristian Iulian, Apetrei David Paul</t>
  </si>
  <si>
    <t>Falticeni</t>
  </si>
  <si>
    <t>Lefcu Lucian Daniel</t>
  </si>
  <si>
    <t>Balan Andrei Mihai</t>
  </si>
  <si>
    <t>Creanga Alexandra Petruta</t>
  </si>
  <si>
    <t>Ianos Iulian Gheorghe</t>
  </si>
  <si>
    <t>Nicolaie Denisa Ancuta</t>
  </si>
  <si>
    <t>Guler Alexandru Sorin</t>
  </si>
  <si>
    <t>Vladiceasca</t>
  </si>
  <si>
    <t>Cravcenco Mihai Cristian</t>
  </si>
  <si>
    <t>Airinei Stefanut, Nazarov Adrian</t>
  </si>
  <si>
    <t>Tivodariu Gabriela</t>
  </si>
  <si>
    <t>Ursu Maria Iulica</t>
  </si>
  <si>
    <t>Racovita Darius Mihai</t>
  </si>
  <si>
    <r>
      <t xml:space="preserve">Ursu Ana Maria, Reut Ioana, </t>
    </r>
    <r>
      <rPr>
        <sz val="12"/>
        <color theme="5"/>
        <rFont val="Arial"/>
        <family val="2"/>
      </rPr>
      <t>Camilariu Flavia Florentina</t>
    </r>
    <r>
      <rPr>
        <sz val="12"/>
        <rFont val="Arial"/>
        <family val="2"/>
      </rPr>
      <t>, Macarescu Ioana</t>
    </r>
  </si>
  <si>
    <r>
      <t>Iasi/</t>
    </r>
    <r>
      <rPr>
        <sz val="12"/>
        <color theme="5"/>
        <rFont val="Arial"/>
        <family val="2"/>
      </rPr>
      <t>Falticeni</t>
    </r>
  </si>
  <si>
    <t>Lupu Sebastian Constantin, Tricolici Constantin</t>
  </si>
  <si>
    <t>David Andrei, Marin Razvan Ioan, Pascari Stefan Alberto, Pascari Dumitru Cristian</t>
  </si>
  <si>
    <t>Poputa Rares Andrei</t>
  </si>
  <si>
    <t>Hoffer Andrei</t>
  </si>
  <si>
    <t>Dinu Buzila Maria, Sbirm Daria Iuliana</t>
  </si>
  <si>
    <t>Costiea Valentina Gabriela, Grasu Perla Elena</t>
  </si>
  <si>
    <t>Trisciuc Sonia Maria</t>
  </si>
  <si>
    <t>Popa Ionut Valentin</t>
  </si>
  <si>
    <t>Tofei Ionut Arcadie</t>
  </si>
  <si>
    <t>Racaru Natalia Maria, Hutuleac Agnes Maria</t>
  </si>
  <si>
    <t>Filip Anastasia Claudia, Diaconita Maria Ilinca</t>
  </si>
  <si>
    <t>Belea Matei</t>
  </si>
  <si>
    <t>Vintu Mihai Andrei</t>
  </si>
  <si>
    <t>Rusu Bianca Elena</t>
  </si>
  <si>
    <t>Radache Paul Gabriel</t>
  </si>
  <si>
    <t>N. Navasart</t>
  </si>
  <si>
    <t>Diaconu Darius Andrei</t>
  </si>
  <si>
    <t>Munteanu Denisa Nicoleta</t>
  </si>
  <si>
    <t>Serban Eva</t>
  </si>
  <si>
    <t>Atomei Adrian Teodor</t>
  </si>
  <si>
    <t>CSA Steaua Bucuresti</t>
  </si>
  <si>
    <t>Curea Florin Marian</t>
  </si>
  <si>
    <t>Pislariu Alex Claudiu, Ionesi Cristian Dragos</t>
  </si>
  <si>
    <t>N.Navasart</t>
  </si>
  <si>
    <t>Carleciuc Ianis Gabriel, Sevac Anghel Ruben</t>
  </si>
  <si>
    <t>Lazar Gheorghe Vladu ( HC )</t>
  </si>
  <si>
    <t>Retea Andreea Petronela</t>
  </si>
  <si>
    <t>LPS N Rotaru Constanta</t>
  </si>
  <si>
    <t>Constanta</t>
  </si>
  <si>
    <t>Roiu Edi Catalin, Moldovan Samuel</t>
  </si>
  <si>
    <t>Palade Cosmin</t>
  </si>
  <si>
    <t>Leu Ionel Alexandru</t>
  </si>
  <si>
    <t>Boc Radu Stefan</t>
  </si>
  <si>
    <t>Tarnauceanu George Alexandru, Prodan Teodor</t>
  </si>
  <si>
    <t>Vasile Stefan, Tingan Andrei Iulian</t>
  </si>
  <si>
    <t>Rusu Eduard Gabriel</t>
  </si>
  <si>
    <t>Chesim Cristian Alexandru</t>
  </si>
  <si>
    <t>Ungheanu Andrei</t>
  </si>
  <si>
    <t>Retea Paul Florin</t>
  </si>
  <si>
    <t>Ciurea Eduard Andrei, Cristian Marius Valentin</t>
  </si>
  <si>
    <t>Totolici Catalin Angelo</t>
  </si>
  <si>
    <t>Pau Tudor</t>
  </si>
  <si>
    <t>Ungureanu Denis Ionut</t>
  </si>
  <si>
    <t>Ungureanu Vasile, Rusu Gabriel Valentin</t>
  </si>
  <si>
    <t>Mazilu Mihai Filip</t>
  </si>
  <si>
    <t>Nica Bogdan Nicolae</t>
  </si>
  <si>
    <t>Popovici Andrei Dumitru, Maghiar Adrian Constantin</t>
  </si>
  <si>
    <t>Nisturoaia Pacurar Ioana Daria</t>
  </si>
  <si>
    <t>Bardas Paula Narcisa</t>
  </si>
  <si>
    <t>Ursaciuc Madalina Dumitrita</t>
  </si>
  <si>
    <t>Cazacu Angela Gabriela, Dodoi Alexandra Veronica</t>
  </si>
  <si>
    <t>Petcovici Ivan, Tiutiu Victor</t>
  </si>
  <si>
    <t>08:12.50</t>
  </si>
  <si>
    <t>07:15.60</t>
  </si>
  <si>
    <t>09:06.20</t>
  </si>
  <si>
    <t>03:56.30</t>
  </si>
  <si>
    <t>04:22.90</t>
  </si>
  <si>
    <t>04:10.70</t>
  </si>
  <si>
    <t>Nichitoaia Karina Maria, Cantoriu Iuliana Irina</t>
  </si>
  <si>
    <t xml:space="preserve">REZULTATE - JUNIORI </t>
  </si>
  <si>
    <t>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</si>
</sst>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5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wrapText="1"/>
    </xf>
    <xf numFmtId="0" fontId="6" fillId="3" borderId="0" xfId="1" applyFont="1" applyFill="1" applyAlignment="1">
      <alignment horizontal="left" vertical="center"/>
    </xf>
    <xf numFmtId="0" fontId="2" fillId="3" borderId="0" xfId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2" fillId="3" borderId="0" xfId="1" applyFill="1" applyAlignment="1">
      <alignment horizontal="left" vertical="center"/>
    </xf>
    <xf numFmtId="0" fontId="2" fillId="3" borderId="3" xfId="1" applyFill="1" applyBorder="1" applyAlignment="1">
      <alignment horizontal="center" vertical="center"/>
    </xf>
    <xf numFmtId="0" fontId="2" fillId="3" borderId="0" xfId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2" fillId="3" borderId="0" xfId="1" applyFill="1"/>
    <xf numFmtId="164" fontId="6" fillId="3" borderId="0" xfId="1" applyNumberFormat="1" applyFont="1" applyFill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11" fillId="3" borderId="1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3" borderId="10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wrapText="1"/>
    </xf>
    <xf numFmtId="0" fontId="11" fillId="3" borderId="2" xfId="1" applyFont="1" applyFill="1" applyBorder="1" applyAlignment="1">
      <alignment horizontal="center" wrapText="1"/>
    </xf>
    <xf numFmtId="0" fontId="12" fillId="3" borderId="2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12" fillId="3" borderId="2" xfId="1" applyFont="1" applyFill="1" applyBorder="1" applyAlignment="1">
      <alignment horizontal="left" vertical="center" wrapText="1"/>
    </xf>
    <xf numFmtId="2" fontId="15" fillId="3" borderId="2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top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</cellXfs>
  <cellStyles count="3">
    <cellStyle name="Normal" xfId="0" builtinId="0"/>
    <cellStyle name="Normal 10 2" xfId="2" xr:uid="{372FADA7-39BE-40AD-BF3E-A8C7579449DD}"/>
    <cellStyle name="Normal 2 2" xfId="1" xr:uid="{A7770BAC-BC8E-41F5-92EA-0823626CA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3"/>
  <sheetViews>
    <sheetView tabSelected="1" topLeftCell="A197" workbookViewId="0">
      <selection activeCell="B218" sqref="B218"/>
    </sheetView>
  </sheetViews>
  <sheetFormatPr defaultColWidth="9.109375" defaultRowHeight="13.2" x14ac:dyDescent="0.3"/>
  <cols>
    <col min="1" max="1" width="6" style="11" bestFit="1" customWidth="1"/>
    <col min="2" max="2" width="60.5546875" style="7" customWidth="1"/>
    <col min="3" max="3" width="30.21875" style="12" customWidth="1"/>
    <col min="4" max="4" width="26.6640625" style="7" customWidth="1"/>
    <col min="5" max="5" width="12.109375" style="7" customWidth="1"/>
    <col min="6" max="6" width="12.33203125" style="7" customWidth="1"/>
    <col min="7" max="7" width="11.21875" style="7" customWidth="1"/>
    <col min="8" max="8" width="9.5546875" style="7" customWidth="1"/>
    <col min="9" max="9" width="10.6640625" style="7" customWidth="1"/>
    <col min="10" max="11" width="10" style="7" customWidth="1"/>
    <col min="12" max="12" width="9.44140625" style="7" customWidth="1"/>
    <col min="13" max="13" width="12.77734375" style="7" bestFit="1" customWidth="1"/>
    <col min="14" max="14" width="16" style="7" bestFit="1" customWidth="1"/>
    <col min="15" max="15" width="9.109375" style="7" customWidth="1"/>
    <col min="16" max="256" width="9.109375" style="7"/>
    <col min="257" max="257" width="6" style="7" bestFit="1" customWidth="1"/>
    <col min="258" max="258" width="60.5546875" style="7" customWidth="1"/>
    <col min="259" max="259" width="28.88671875" style="7" bestFit="1" customWidth="1"/>
    <col min="260" max="260" width="19.5546875" style="7" customWidth="1"/>
    <col min="261" max="261" width="14.88671875" style="7" customWidth="1"/>
    <col min="262" max="512" width="9.109375" style="7"/>
    <col min="513" max="513" width="6" style="7" bestFit="1" customWidth="1"/>
    <col min="514" max="514" width="60.5546875" style="7" customWidth="1"/>
    <col min="515" max="515" width="28.88671875" style="7" bestFit="1" customWidth="1"/>
    <col min="516" max="516" width="19.5546875" style="7" customWidth="1"/>
    <col min="517" max="517" width="14.88671875" style="7" customWidth="1"/>
    <col min="518" max="768" width="9.109375" style="7"/>
    <col min="769" max="769" width="6" style="7" bestFit="1" customWidth="1"/>
    <col min="770" max="770" width="60.5546875" style="7" customWidth="1"/>
    <col min="771" max="771" width="28.88671875" style="7" bestFit="1" customWidth="1"/>
    <col min="772" max="772" width="19.5546875" style="7" customWidth="1"/>
    <col min="773" max="773" width="14.88671875" style="7" customWidth="1"/>
    <col min="774" max="1024" width="9.109375" style="7"/>
    <col min="1025" max="1025" width="6" style="7" bestFit="1" customWidth="1"/>
    <col min="1026" max="1026" width="60.5546875" style="7" customWidth="1"/>
    <col min="1027" max="1027" width="28.88671875" style="7" bestFit="1" customWidth="1"/>
    <col min="1028" max="1028" width="19.5546875" style="7" customWidth="1"/>
    <col min="1029" max="1029" width="14.88671875" style="7" customWidth="1"/>
    <col min="1030" max="1280" width="9.109375" style="7"/>
    <col min="1281" max="1281" width="6" style="7" bestFit="1" customWidth="1"/>
    <col min="1282" max="1282" width="60.5546875" style="7" customWidth="1"/>
    <col min="1283" max="1283" width="28.88671875" style="7" bestFit="1" customWidth="1"/>
    <col min="1284" max="1284" width="19.5546875" style="7" customWidth="1"/>
    <col min="1285" max="1285" width="14.88671875" style="7" customWidth="1"/>
    <col min="1286" max="1536" width="9.109375" style="7"/>
    <col min="1537" max="1537" width="6" style="7" bestFit="1" customWidth="1"/>
    <col min="1538" max="1538" width="60.5546875" style="7" customWidth="1"/>
    <col min="1539" max="1539" width="28.88671875" style="7" bestFit="1" customWidth="1"/>
    <col min="1540" max="1540" width="19.5546875" style="7" customWidth="1"/>
    <col min="1541" max="1541" width="14.88671875" style="7" customWidth="1"/>
    <col min="1542" max="1792" width="9.109375" style="7"/>
    <col min="1793" max="1793" width="6" style="7" bestFit="1" customWidth="1"/>
    <col min="1794" max="1794" width="60.5546875" style="7" customWidth="1"/>
    <col min="1795" max="1795" width="28.88671875" style="7" bestFit="1" customWidth="1"/>
    <col min="1796" max="1796" width="19.5546875" style="7" customWidth="1"/>
    <col min="1797" max="1797" width="14.88671875" style="7" customWidth="1"/>
    <col min="1798" max="2048" width="9.109375" style="7"/>
    <col min="2049" max="2049" width="6" style="7" bestFit="1" customWidth="1"/>
    <col min="2050" max="2050" width="60.5546875" style="7" customWidth="1"/>
    <col min="2051" max="2051" width="28.88671875" style="7" bestFit="1" customWidth="1"/>
    <col min="2052" max="2052" width="19.5546875" style="7" customWidth="1"/>
    <col min="2053" max="2053" width="14.88671875" style="7" customWidth="1"/>
    <col min="2054" max="2304" width="9.109375" style="7"/>
    <col min="2305" max="2305" width="6" style="7" bestFit="1" customWidth="1"/>
    <col min="2306" max="2306" width="60.5546875" style="7" customWidth="1"/>
    <col min="2307" max="2307" width="28.88671875" style="7" bestFit="1" customWidth="1"/>
    <col min="2308" max="2308" width="19.5546875" style="7" customWidth="1"/>
    <col min="2309" max="2309" width="14.88671875" style="7" customWidth="1"/>
    <col min="2310" max="2560" width="9.109375" style="7"/>
    <col min="2561" max="2561" width="6" style="7" bestFit="1" customWidth="1"/>
    <col min="2562" max="2562" width="60.5546875" style="7" customWidth="1"/>
    <col min="2563" max="2563" width="28.88671875" style="7" bestFit="1" customWidth="1"/>
    <col min="2564" max="2564" width="19.5546875" style="7" customWidth="1"/>
    <col min="2565" max="2565" width="14.88671875" style="7" customWidth="1"/>
    <col min="2566" max="2816" width="9.109375" style="7"/>
    <col min="2817" max="2817" width="6" style="7" bestFit="1" customWidth="1"/>
    <col min="2818" max="2818" width="60.5546875" style="7" customWidth="1"/>
    <col min="2819" max="2819" width="28.88671875" style="7" bestFit="1" customWidth="1"/>
    <col min="2820" max="2820" width="19.5546875" style="7" customWidth="1"/>
    <col min="2821" max="2821" width="14.88671875" style="7" customWidth="1"/>
    <col min="2822" max="3072" width="9.109375" style="7"/>
    <col min="3073" max="3073" width="6" style="7" bestFit="1" customWidth="1"/>
    <col min="3074" max="3074" width="60.5546875" style="7" customWidth="1"/>
    <col min="3075" max="3075" width="28.88671875" style="7" bestFit="1" customWidth="1"/>
    <col min="3076" max="3076" width="19.5546875" style="7" customWidth="1"/>
    <col min="3077" max="3077" width="14.88671875" style="7" customWidth="1"/>
    <col min="3078" max="3328" width="9.109375" style="7"/>
    <col min="3329" max="3329" width="6" style="7" bestFit="1" customWidth="1"/>
    <col min="3330" max="3330" width="60.5546875" style="7" customWidth="1"/>
    <col min="3331" max="3331" width="28.88671875" style="7" bestFit="1" customWidth="1"/>
    <col min="3332" max="3332" width="19.5546875" style="7" customWidth="1"/>
    <col min="3333" max="3333" width="14.88671875" style="7" customWidth="1"/>
    <col min="3334" max="3584" width="9.109375" style="7"/>
    <col min="3585" max="3585" width="6" style="7" bestFit="1" customWidth="1"/>
    <col min="3586" max="3586" width="60.5546875" style="7" customWidth="1"/>
    <col min="3587" max="3587" width="28.88671875" style="7" bestFit="1" customWidth="1"/>
    <col min="3588" max="3588" width="19.5546875" style="7" customWidth="1"/>
    <col min="3589" max="3589" width="14.88671875" style="7" customWidth="1"/>
    <col min="3590" max="3840" width="9.109375" style="7"/>
    <col min="3841" max="3841" width="6" style="7" bestFit="1" customWidth="1"/>
    <col min="3842" max="3842" width="60.5546875" style="7" customWidth="1"/>
    <col min="3843" max="3843" width="28.88671875" style="7" bestFit="1" customWidth="1"/>
    <col min="3844" max="3844" width="19.5546875" style="7" customWidth="1"/>
    <col min="3845" max="3845" width="14.88671875" style="7" customWidth="1"/>
    <col min="3846" max="4096" width="9.109375" style="7"/>
    <col min="4097" max="4097" width="6" style="7" bestFit="1" customWidth="1"/>
    <col min="4098" max="4098" width="60.5546875" style="7" customWidth="1"/>
    <col min="4099" max="4099" width="28.88671875" style="7" bestFit="1" customWidth="1"/>
    <col min="4100" max="4100" width="19.5546875" style="7" customWidth="1"/>
    <col min="4101" max="4101" width="14.88671875" style="7" customWidth="1"/>
    <col min="4102" max="4352" width="9.109375" style="7"/>
    <col min="4353" max="4353" width="6" style="7" bestFit="1" customWidth="1"/>
    <col min="4354" max="4354" width="60.5546875" style="7" customWidth="1"/>
    <col min="4355" max="4355" width="28.88671875" style="7" bestFit="1" customWidth="1"/>
    <col min="4356" max="4356" width="19.5546875" style="7" customWidth="1"/>
    <col min="4357" max="4357" width="14.88671875" style="7" customWidth="1"/>
    <col min="4358" max="4608" width="9.109375" style="7"/>
    <col min="4609" max="4609" width="6" style="7" bestFit="1" customWidth="1"/>
    <col min="4610" max="4610" width="60.5546875" style="7" customWidth="1"/>
    <col min="4611" max="4611" width="28.88671875" style="7" bestFit="1" customWidth="1"/>
    <col min="4612" max="4612" width="19.5546875" style="7" customWidth="1"/>
    <col min="4613" max="4613" width="14.88671875" style="7" customWidth="1"/>
    <col min="4614" max="4864" width="9.109375" style="7"/>
    <col min="4865" max="4865" width="6" style="7" bestFit="1" customWidth="1"/>
    <col min="4866" max="4866" width="60.5546875" style="7" customWidth="1"/>
    <col min="4867" max="4867" width="28.88671875" style="7" bestFit="1" customWidth="1"/>
    <col min="4868" max="4868" width="19.5546875" style="7" customWidth="1"/>
    <col min="4869" max="4869" width="14.88671875" style="7" customWidth="1"/>
    <col min="4870" max="5120" width="9.109375" style="7"/>
    <col min="5121" max="5121" width="6" style="7" bestFit="1" customWidth="1"/>
    <col min="5122" max="5122" width="60.5546875" style="7" customWidth="1"/>
    <col min="5123" max="5123" width="28.88671875" style="7" bestFit="1" customWidth="1"/>
    <col min="5124" max="5124" width="19.5546875" style="7" customWidth="1"/>
    <col min="5125" max="5125" width="14.88671875" style="7" customWidth="1"/>
    <col min="5126" max="5376" width="9.109375" style="7"/>
    <col min="5377" max="5377" width="6" style="7" bestFit="1" customWidth="1"/>
    <col min="5378" max="5378" width="60.5546875" style="7" customWidth="1"/>
    <col min="5379" max="5379" width="28.88671875" style="7" bestFit="1" customWidth="1"/>
    <col min="5380" max="5380" width="19.5546875" style="7" customWidth="1"/>
    <col min="5381" max="5381" width="14.88671875" style="7" customWidth="1"/>
    <col min="5382" max="5632" width="9.109375" style="7"/>
    <col min="5633" max="5633" width="6" style="7" bestFit="1" customWidth="1"/>
    <col min="5634" max="5634" width="60.5546875" style="7" customWidth="1"/>
    <col min="5635" max="5635" width="28.88671875" style="7" bestFit="1" customWidth="1"/>
    <col min="5636" max="5636" width="19.5546875" style="7" customWidth="1"/>
    <col min="5637" max="5637" width="14.88671875" style="7" customWidth="1"/>
    <col min="5638" max="5888" width="9.109375" style="7"/>
    <col min="5889" max="5889" width="6" style="7" bestFit="1" customWidth="1"/>
    <col min="5890" max="5890" width="60.5546875" style="7" customWidth="1"/>
    <col min="5891" max="5891" width="28.88671875" style="7" bestFit="1" customWidth="1"/>
    <col min="5892" max="5892" width="19.5546875" style="7" customWidth="1"/>
    <col min="5893" max="5893" width="14.88671875" style="7" customWidth="1"/>
    <col min="5894" max="6144" width="9.109375" style="7"/>
    <col min="6145" max="6145" width="6" style="7" bestFit="1" customWidth="1"/>
    <col min="6146" max="6146" width="60.5546875" style="7" customWidth="1"/>
    <col min="6147" max="6147" width="28.88671875" style="7" bestFit="1" customWidth="1"/>
    <col min="6148" max="6148" width="19.5546875" style="7" customWidth="1"/>
    <col min="6149" max="6149" width="14.88671875" style="7" customWidth="1"/>
    <col min="6150" max="6400" width="9.109375" style="7"/>
    <col min="6401" max="6401" width="6" style="7" bestFit="1" customWidth="1"/>
    <col min="6402" max="6402" width="60.5546875" style="7" customWidth="1"/>
    <col min="6403" max="6403" width="28.88671875" style="7" bestFit="1" customWidth="1"/>
    <col min="6404" max="6404" width="19.5546875" style="7" customWidth="1"/>
    <col min="6405" max="6405" width="14.88671875" style="7" customWidth="1"/>
    <col min="6406" max="6656" width="9.109375" style="7"/>
    <col min="6657" max="6657" width="6" style="7" bestFit="1" customWidth="1"/>
    <col min="6658" max="6658" width="60.5546875" style="7" customWidth="1"/>
    <col min="6659" max="6659" width="28.88671875" style="7" bestFit="1" customWidth="1"/>
    <col min="6660" max="6660" width="19.5546875" style="7" customWidth="1"/>
    <col min="6661" max="6661" width="14.88671875" style="7" customWidth="1"/>
    <col min="6662" max="6912" width="9.109375" style="7"/>
    <col min="6913" max="6913" width="6" style="7" bestFit="1" customWidth="1"/>
    <col min="6914" max="6914" width="60.5546875" style="7" customWidth="1"/>
    <col min="6915" max="6915" width="28.88671875" style="7" bestFit="1" customWidth="1"/>
    <col min="6916" max="6916" width="19.5546875" style="7" customWidth="1"/>
    <col min="6917" max="6917" width="14.88671875" style="7" customWidth="1"/>
    <col min="6918" max="7168" width="9.109375" style="7"/>
    <col min="7169" max="7169" width="6" style="7" bestFit="1" customWidth="1"/>
    <col min="7170" max="7170" width="60.5546875" style="7" customWidth="1"/>
    <col min="7171" max="7171" width="28.88671875" style="7" bestFit="1" customWidth="1"/>
    <col min="7172" max="7172" width="19.5546875" style="7" customWidth="1"/>
    <col min="7173" max="7173" width="14.88671875" style="7" customWidth="1"/>
    <col min="7174" max="7424" width="9.109375" style="7"/>
    <col min="7425" max="7425" width="6" style="7" bestFit="1" customWidth="1"/>
    <col min="7426" max="7426" width="60.5546875" style="7" customWidth="1"/>
    <col min="7427" max="7427" width="28.88671875" style="7" bestFit="1" customWidth="1"/>
    <col min="7428" max="7428" width="19.5546875" style="7" customWidth="1"/>
    <col min="7429" max="7429" width="14.88671875" style="7" customWidth="1"/>
    <col min="7430" max="7680" width="9.109375" style="7"/>
    <col min="7681" max="7681" width="6" style="7" bestFit="1" customWidth="1"/>
    <col min="7682" max="7682" width="60.5546875" style="7" customWidth="1"/>
    <col min="7683" max="7683" width="28.88671875" style="7" bestFit="1" customWidth="1"/>
    <col min="7684" max="7684" width="19.5546875" style="7" customWidth="1"/>
    <col min="7685" max="7685" width="14.88671875" style="7" customWidth="1"/>
    <col min="7686" max="7936" width="9.109375" style="7"/>
    <col min="7937" max="7937" width="6" style="7" bestFit="1" customWidth="1"/>
    <col min="7938" max="7938" width="60.5546875" style="7" customWidth="1"/>
    <col min="7939" max="7939" width="28.88671875" style="7" bestFit="1" customWidth="1"/>
    <col min="7940" max="7940" width="19.5546875" style="7" customWidth="1"/>
    <col min="7941" max="7941" width="14.88671875" style="7" customWidth="1"/>
    <col min="7942" max="8192" width="9.109375" style="7"/>
    <col min="8193" max="8193" width="6" style="7" bestFit="1" customWidth="1"/>
    <col min="8194" max="8194" width="60.5546875" style="7" customWidth="1"/>
    <col min="8195" max="8195" width="28.88671875" style="7" bestFit="1" customWidth="1"/>
    <col min="8196" max="8196" width="19.5546875" style="7" customWidth="1"/>
    <col min="8197" max="8197" width="14.88671875" style="7" customWidth="1"/>
    <col min="8198" max="8448" width="9.109375" style="7"/>
    <col min="8449" max="8449" width="6" style="7" bestFit="1" customWidth="1"/>
    <col min="8450" max="8450" width="60.5546875" style="7" customWidth="1"/>
    <col min="8451" max="8451" width="28.88671875" style="7" bestFit="1" customWidth="1"/>
    <col min="8452" max="8452" width="19.5546875" style="7" customWidth="1"/>
    <col min="8453" max="8453" width="14.88671875" style="7" customWidth="1"/>
    <col min="8454" max="8704" width="9.109375" style="7"/>
    <col min="8705" max="8705" width="6" style="7" bestFit="1" customWidth="1"/>
    <col min="8706" max="8706" width="60.5546875" style="7" customWidth="1"/>
    <col min="8707" max="8707" width="28.88671875" style="7" bestFit="1" customWidth="1"/>
    <col min="8708" max="8708" width="19.5546875" style="7" customWidth="1"/>
    <col min="8709" max="8709" width="14.88671875" style="7" customWidth="1"/>
    <col min="8710" max="8960" width="9.109375" style="7"/>
    <col min="8961" max="8961" width="6" style="7" bestFit="1" customWidth="1"/>
    <col min="8962" max="8962" width="60.5546875" style="7" customWidth="1"/>
    <col min="8963" max="8963" width="28.88671875" style="7" bestFit="1" customWidth="1"/>
    <col min="8964" max="8964" width="19.5546875" style="7" customWidth="1"/>
    <col min="8965" max="8965" width="14.88671875" style="7" customWidth="1"/>
    <col min="8966" max="9216" width="9.109375" style="7"/>
    <col min="9217" max="9217" width="6" style="7" bestFit="1" customWidth="1"/>
    <col min="9218" max="9218" width="60.5546875" style="7" customWidth="1"/>
    <col min="9219" max="9219" width="28.88671875" style="7" bestFit="1" customWidth="1"/>
    <col min="9220" max="9220" width="19.5546875" style="7" customWidth="1"/>
    <col min="9221" max="9221" width="14.88671875" style="7" customWidth="1"/>
    <col min="9222" max="9472" width="9.109375" style="7"/>
    <col min="9473" max="9473" width="6" style="7" bestFit="1" customWidth="1"/>
    <col min="9474" max="9474" width="60.5546875" style="7" customWidth="1"/>
    <col min="9475" max="9475" width="28.88671875" style="7" bestFit="1" customWidth="1"/>
    <col min="9476" max="9476" width="19.5546875" style="7" customWidth="1"/>
    <col min="9477" max="9477" width="14.88671875" style="7" customWidth="1"/>
    <col min="9478" max="9728" width="9.109375" style="7"/>
    <col min="9729" max="9729" width="6" style="7" bestFit="1" customWidth="1"/>
    <col min="9730" max="9730" width="60.5546875" style="7" customWidth="1"/>
    <col min="9731" max="9731" width="28.88671875" style="7" bestFit="1" customWidth="1"/>
    <col min="9732" max="9732" width="19.5546875" style="7" customWidth="1"/>
    <col min="9733" max="9733" width="14.88671875" style="7" customWidth="1"/>
    <col min="9734" max="9984" width="9.109375" style="7"/>
    <col min="9985" max="9985" width="6" style="7" bestFit="1" customWidth="1"/>
    <col min="9986" max="9986" width="60.5546875" style="7" customWidth="1"/>
    <col min="9987" max="9987" width="28.88671875" style="7" bestFit="1" customWidth="1"/>
    <col min="9988" max="9988" width="19.5546875" style="7" customWidth="1"/>
    <col min="9989" max="9989" width="14.88671875" style="7" customWidth="1"/>
    <col min="9990" max="10240" width="9.109375" style="7"/>
    <col min="10241" max="10241" width="6" style="7" bestFit="1" customWidth="1"/>
    <col min="10242" max="10242" width="60.5546875" style="7" customWidth="1"/>
    <col min="10243" max="10243" width="28.88671875" style="7" bestFit="1" customWidth="1"/>
    <col min="10244" max="10244" width="19.5546875" style="7" customWidth="1"/>
    <col min="10245" max="10245" width="14.88671875" style="7" customWidth="1"/>
    <col min="10246" max="10496" width="9.109375" style="7"/>
    <col min="10497" max="10497" width="6" style="7" bestFit="1" customWidth="1"/>
    <col min="10498" max="10498" width="60.5546875" style="7" customWidth="1"/>
    <col min="10499" max="10499" width="28.88671875" style="7" bestFit="1" customWidth="1"/>
    <col min="10500" max="10500" width="19.5546875" style="7" customWidth="1"/>
    <col min="10501" max="10501" width="14.88671875" style="7" customWidth="1"/>
    <col min="10502" max="10752" width="9.109375" style="7"/>
    <col min="10753" max="10753" width="6" style="7" bestFit="1" customWidth="1"/>
    <col min="10754" max="10754" width="60.5546875" style="7" customWidth="1"/>
    <col min="10755" max="10755" width="28.88671875" style="7" bestFit="1" customWidth="1"/>
    <col min="10756" max="10756" width="19.5546875" style="7" customWidth="1"/>
    <col min="10757" max="10757" width="14.88671875" style="7" customWidth="1"/>
    <col min="10758" max="11008" width="9.109375" style="7"/>
    <col min="11009" max="11009" width="6" style="7" bestFit="1" customWidth="1"/>
    <col min="11010" max="11010" width="60.5546875" style="7" customWidth="1"/>
    <col min="11011" max="11011" width="28.88671875" style="7" bestFit="1" customWidth="1"/>
    <col min="11012" max="11012" width="19.5546875" style="7" customWidth="1"/>
    <col min="11013" max="11013" width="14.88671875" style="7" customWidth="1"/>
    <col min="11014" max="11264" width="9.109375" style="7"/>
    <col min="11265" max="11265" width="6" style="7" bestFit="1" customWidth="1"/>
    <col min="11266" max="11266" width="60.5546875" style="7" customWidth="1"/>
    <col min="11267" max="11267" width="28.88671875" style="7" bestFit="1" customWidth="1"/>
    <col min="11268" max="11268" width="19.5546875" style="7" customWidth="1"/>
    <col min="11269" max="11269" width="14.88671875" style="7" customWidth="1"/>
    <col min="11270" max="11520" width="9.109375" style="7"/>
    <col min="11521" max="11521" width="6" style="7" bestFit="1" customWidth="1"/>
    <col min="11522" max="11522" width="60.5546875" style="7" customWidth="1"/>
    <col min="11523" max="11523" width="28.88671875" style="7" bestFit="1" customWidth="1"/>
    <col min="11524" max="11524" width="19.5546875" style="7" customWidth="1"/>
    <col min="11525" max="11525" width="14.88671875" style="7" customWidth="1"/>
    <col min="11526" max="11776" width="9.109375" style="7"/>
    <col min="11777" max="11777" width="6" style="7" bestFit="1" customWidth="1"/>
    <col min="11778" max="11778" width="60.5546875" style="7" customWidth="1"/>
    <col min="11779" max="11779" width="28.88671875" style="7" bestFit="1" customWidth="1"/>
    <col min="11780" max="11780" width="19.5546875" style="7" customWidth="1"/>
    <col min="11781" max="11781" width="14.88671875" style="7" customWidth="1"/>
    <col min="11782" max="12032" width="9.109375" style="7"/>
    <col min="12033" max="12033" width="6" style="7" bestFit="1" customWidth="1"/>
    <col min="12034" max="12034" width="60.5546875" style="7" customWidth="1"/>
    <col min="12035" max="12035" width="28.88671875" style="7" bestFit="1" customWidth="1"/>
    <col min="12036" max="12036" width="19.5546875" style="7" customWidth="1"/>
    <col min="12037" max="12037" width="14.88671875" style="7" customWidth="1"/>
    <col min="12038" max="12288" width="9.109375" style="7"/>
    <col min="12289" max="12289" width="6" style="7" bestFit="1" customWidth="1"/>
    <col min="12290" max="12290" width="60.5546875" style="7" customWidth="1"/>
    <col min="12291" max="12291" width="28.88671875" style="7" bestFit="1" customWidth="1"/>
    <col min="12292" max="12292" width="19.5546875" style="7" customWidth="1"/>
    <col min="12293" max="12293" width="14.88671875" style="7" customWidth="1"/>
    <col min="12294" max="12544" width="9.109375" style="7"/>
    <col min="12545" max="12545" width="6" style="7" bestFit="1" customWidth="1"/>
    <col min="12546" max="12546" width="60.5546875" style="7" customWidth="1"/>
    <col min="12547" max="12547" width="28.88671875" style="7" bestFit="1" customWidth="1"/>
    <col min="12548" max="12548" width="19.5546875" style="7" customWidth="1"/>
    <col min="12549" max="12549" width="14.88671875" style="7" customWidth="1"/>
    <col min="12550" max="12800" width="9.109375" style="7"/>
    <col min="12801" max="12801" width="6" style="7" bestFit="1" customWidth="1"/>
    <col min="12802" max="12802" width="60.5546875" style="7" customWidth="1"/>
    <col min="12803" max="12803" width="28.88671875" style="7" bestFit="1" customWidth="1"/>
    <col min="12804" max="12804" width="19.5546875" style="7" customWidth="1"/>
    <col min="12805" max="12805" width="14.88671875" style="7" customWidth="1"/>
    <col min="12806" max="13056" width="9.109375" style="7"/>
    <col min="13057" max="13057" width="6" style="7" bestFit="1" customWidth="1"/>
    <col min="13058" max="13058" width="60.5546875" style="7" customWidth="1"/>
    <col min="13059" max="13059" width="28.88671875" style="7" bestFit="1" customWidth="1"/>
    <col min="13060" max="13060" width="19.5546875" style="7" customWidth="1"/>
    <col min="13061" max="13061" width="14.88671875" style="7" customWidth="1"/>
    <col min="13062" max="13312" width="9.109375" style="7"/>
    <col min="13313" max="13313" width="6" style="7" bestFit="1" customWidth="1"/>
    <col min="13314" max="13314" width="60.5546875" style="7" customWidth="1"/>
    <col min="13315" max="13315" width="28.88671875" style="7" bestFit="1" customWidth="1"/>
    <col min="13316" max="13316" width="19.5546875" style="7" customWidth="1"/>
    <col min="13317" max="13317" width="14.88671875" style="7" customWidth="1"/>
    <col min="13318" max="13568" width="9.109375" style="7"/>
    <col min="13569" max="13569" width="6" style="7" bestFit="1" customWidth="1"/>
    <col min="13570" max="13570" width="60.5546875" style="7" customWidth="1"/>
    <col min="13571" max="13571" width="28.88671875" style="7" bestFit="1" customWidth="1"/>
    <col min="13572" max="13572" width="19.5546875" style="7" customWidth="1"/>
    <col min="13573" max="13573" width="14.88671875" style="7" customWidth="1"/>
    <col min="13574" max="13824" width="9.109375" style="7"/>
    <col min="13825" max="13825" width="6" style="7" bestFit="1" customWidth="1"/>
    <col min="13826" max="13826" width="60.5546875" style="7" customWidth="1"/>
    <col min="13827" max="13827" width="28.88671875" style="7" bestFit="1" customWidth="1"/>
    <col min="13828" max="13828" width="19.5546875" style="7" customWidth="1"/>
    <col min="13829" max="13829" width="14.88671875" style="7" customWidth="1"/>
    <col min="13830" max="14080" width="9.109375" style="7"/>
    <col min="14081" max="14081" width="6" style="7" bestFit="1" customWidth="1"/>
    <col min="14082" max="14082" width="60.5546875" style="7" customWidth="1"/>
    <col min="14083" max="14083" width="28.88671875" style="7" bestFit="1" customWidth="1"/>
    <col min="14084" max="14084" width="19.5546875" style="7" customWidth="1"/>
    <col min="14085" max="14085" width="14.88671875" style="7" customWidth="1"/>
    <col min="14086" max="14336" width="9.109375" style="7"/>
    <col min="14337" max="14337" width="6" style="7" bestFit="1" customWidth="1"/>
    <col min="14338" max="14338" width="60.5546875" style="7" customWidth="1"/>
    <col min="14339" max="14339" width="28.88671875" style="7" bestFit="1" customWidth="1"/>
    <col min="14340" max="14340" width="19.5546875" style="7" customWidth="1"/>
    <col min="14341" max="14341" width="14.88671875" style="7" customWidth="1"/>
    <col min="14342" max="14592" width="9.109375" style="7"/>
    <col min="14593" max="14593" width="6" style="7" bestFit="1" customWidth="1"/>
    <col min="14594" max="14594" width="60.5546875" style="7" customWidth="1"/>
    <col min="14595" max="14595" width="28.88671875" style="7" bestFit="1" customWidth="1"/>
    <col min="14596" max="14596" width="19.5546875" style="7" customWidth="1"/>
    <col min="14597" max="14597" width="14.88671875" style="7" customWidth="1"/>
    <col min="14598" max="14848" width="9.109375" style="7"/>
    <col min="14849" max="14849" width="6" style="7" bestFit="1" customWidth="1"/>
    <col min="14850" max="14850" width="60.5546875" style="7" customWidth="1"/>
    <col min="14851" max="14851" width="28.88671875" style="7" bestFit="1" customWidth="1"/>
    <col min="14852" max="14852" width="19.5546875" style="7" customWidth="1"/>
    <col min="14853" max="14853" width="14.88671875" style="7" customWidth="1"/>
    <col min="14854" max="15104" width="9.109375" style="7"/>
    <col min="15105" max="15105" width="6" style="7" bestFit="1" customWidth="1"/>
    <col min="15106" max="15106" width="60.5546875" style="7" customWidth="1"/>
    <col min="15107" max="15107" width="28.88671875" style="7" bestFit="1" customWidth="1"/>
    <col min="15108" max="15108" width="19.5546875" style="7" customWidth="1"/>
    <col min="15109" max="15109" width="14.88671875" style="7" customWidth="1"/>
    <col min="15110" max="15360" width="9.109375" style="7"/>
    <col min="15361" max="15361" width="6" style="7" bestFit="1" customWidth="1"/>
    <col min="15362" max="15362" width="60.5546875" style="7" customWidth="1"/>
    <col min="15363" max="15363" width="28.88671875" style="7" bestFit="1" customWidth="1"/>
    <col min="15364" max="15364" width="19.5546875" style="7" customWidth="1"/>
    <col min="15365" max="15365" width="14.88671875" style="7" customWidth="1"/>
    <col min="15366" max="15616" width="9.109375" style="7"/>
    <col min="15617" max="15617" width="6" style="7" bestFit="1" customWidth="1"/>
    <col min="15618" max="15618" width="60.5546875" style="7" customWidth="1"/>
    <col min="15619" max="15619" width="28.88671875" style="7" bestFit="1" customWidth="1"/>
    <col min="15620" max="15620" width="19.5546875" style="7" customWidth="1"/>
    <col min="15621" max="15621" width="14.88671875" style="7" customWidth="1"/>
    <col min="15622" max="15872" width="9.109375" style="7"/>
    <col min="15873" max="15873" width="6" style="7" bestFit="1" customWidth="1"/>
    <col min="15874" max="15874" width="60.5546875" style="7" customWidth="1"/>
    <col min="15875" max="15875" width="28.88671875" style="7" bestFit="1" customWidth="1"/>
    <col min="15876" max="15876" width="19.5546875" style="7" customWidth="1"/>
    <col min="15877" max="15877" width="14.88671875" style="7" customWidth="1"/>
    <col min="15878" max="16128" width="9.109375" style="7"/>
    <col min="16129" max="16129" width="6" style="7" bestFit="1" customWidth="1"/>
    <col min="16130" max="16130" width="60.5546875" style="7" customWidth="1"/>
    <col min="16131" max="16131" width="28.88671875" style="7" bestFit="1" customWidth="1"/>
    <col min="16132" max="16132" width="19.5546875" style="7" customWidth="1"/>
    <col min="16133" max="16133" width="14.88671875" style="7" customWidth="1"/>
    <col min="16134" max="16384" width="9.109375" style="7"/>
  </cols>
  <sheetData>
    <row r="1" spans="1:13" customFormat="1" ht="15" customHeight="1" x14ac:dyDescent="0.3">
      <c r="A1" s="53" t="s">
        <v>32</v>
      </c>
      <c r="B1" s="53"/>
      <c r="C1" s="53"/>
      <c r="D1" s="1"/>
    </row>
    <row r="2" spans="1:13" customFormat="1" ht="14.4" x14ac:dyDescent="0.3">
      <c r="A2" s="1"/>
      <c r="B2" s="2"/>
      <c r="C2" s="42"/>
      <c r="D2" s="1"/>
    </row>
    <row r="3" spans="1:13" customFormat="1" ht="17.399999999999999" x14ac:dyDescent="0.3">
      <c r="A3" s="1"/>
      <c r="B3" s="54" t="s">
        <v>48</v>
      </c>
      <c r="C3" s="54"/>
      <c r="D3" s="3"/>
    </row>
    <row r="4" spans="1:13" customFormat="1" ht="17.399999999999999" x14ac:dyDescent="0.3">
      <c r="A4" s="1"/>
      <c r="B4" s="55" t="s">
        <v>241</v>
      </c>
      <c r="C4" s="55"/>
      <c r="D4" s="3"/>
    </row>
    <row r="5" spans="1:13" customFormat="1" ht="21" x14ac:dyDescent="0.4">
      <c r="A5" s="1"/>
      <c r="B5" s="56"/>
      <c r="C5" s="56"/>
      <c r="D5" s="56"/>
    </row>
    <row r="6" spans="1:13" ht="15" x14ac:dyDescent="0.3">
      <c r="A6" s="4"/>
      <c r="B6" s="5"/>
      <c r="C6" s="6"/>
      <c r="D6" s="6"/>
      <c r="G6"/>
      <c r="H6"/>
      <c r="I6"/>
      <c r="J6"/>
      <c r="K6"/>
      <c r="L6"/>
      <c r="M6"/>
    </row>
    <row r="7" spans="1:13" ht="15" customHeight="1" x14ac:dyDescent="0.3">
      <c r="A7" s="57" t="s">
        <v>35</v>
      </c>
      <c r="B7" s="58"/>
      <c r="C7" s="58"/>
      <c r="D7" s="58"/>
      <c r="E7" s="58"/>
      <c r="F7" s="59"/>
      <c r="G7"/>
      <c r="H7"/>
      <c r="I7"/>
      <c r="J7"/>
      <c r="K7"/>
      <c r="L7"/>
      <c r="M7"/>
    </row>
    <row r="8" spans="1:13" s="8" customFormat="1" ht="15" customHeight="1" x14ac:dyDescent="0.3">
      <c r="A8" s="26" t="s">
        <v>242</v>
      </c>
      <c r="B8" s="26" t="s">
        <v>0</v>
      </c>
      <c r="C8" s="26" t="s">
        <v>1</v>
      </c>
      <c r="D8" s="26" t="s">
        <v>2</v>
      </c>
      <c r="E8" s="26" t="s">
        <v>6</v>
      </c>
      <c r="F8" s="26" t="s">
        <v>7</v>
      </c>
      <c r="G8"/>
      <c r="H8"/>
      <c r="I8"/>
      <c r="J8"/>
      <c r="K8"/>
      <c r="L8"/>
      <c r="M8"/>
    </row>
    <row r="9" spans="1:13" ht="15" x14ac:dyDescent="0.3">
      <c r="A9" s="18">
        <v>1</v>
      </c>
      <c r="B9" s="9" t="s">
        <v>87</v>
      </c>
      <c r="C9" s="10" t="s">
        <v>22</v>
      </c>
      <c r="D9" s="39" t="s">
        <v>64</v>
      </c>
      <c r="E9" s="20">
        <v>4.3726851851851852E-3</v>
      </c>
      <c r="F9" s="19">
        <v>415</v>
      </c>
      <c r="G9">
        <v>21</v>
      </c>
      <c r="H9"/>
      <c r="I9"/>
      <c r="J9"/>
      <c r="K9"/>
      <c r="L9"/>
      <c r="M9"/>
    </row>
    <row r="10" spans="1:13" ht="15" x14ac:dyDescent="0.3">
      <c r="A10" s="18">
        <v>2</v>
      </c>
      <c r="B10" s="9" t="s">
        <v>140</v>
      </c>
      <c r="C10" s="10" t="s">
        <v>141</v>
      </c>
      <c r="D10" s="39" t="s">
        <v>64</v>
      </c>
      <c r="E10" s="20">
        <v>4.3912037037037036E-3</v>
      </c>
      <c r="F10" s="19">
        <v>410</v>
      </c>
      <c r="G10">
        <v>19</v>
      </c>
      <c r="H10"/>
      <c r="I10"/>
      <c r="J10"/>
      <c r="K10"/>
      <c r="L10"/>
      <c r="M10"/>
    </row>
    <row r="11" spans="1:13" ht="15.6" x14ac:dyDescent="0.3">
      <c r="A11" s="18">
        <v>3</v>
      </c>
      <c r="B11" s="9" t="s">
        <v>132</v>
      </c>
      <c r="C11" s="10" t="s">
        <v>131</v>
      </c>
      <c r="D11" s="48" t="s">
        <v>64</v>
      </c>
      <c r="E11" s="20">
        <v>4.394675925925926E-3</v>
      </c>
      <c r="F11" s="19">
        <v>409</v>
      </c>
      <c r="G11">
        <v>18</v>
      </c>
      <c r="H11"/>
      <c r="I11"/>
      <c r="J11"/>
      <c r="K11"/>
      <c r="L11"/>
      <c r="M11"/>
    </row>
    <row r="12" spans="1:13" ht="15" x14ac:dyDescent="0.3">
      <c r="A12" s="18">
        <v>4</v>
      </c>
      <c r="B12" s="9" t="s">
        <v>150</v>
      </c>
      <c r="C12" s="10" t="s">
        <v>149</v>
      </c>
      <c r="D12" s="39" t="s">
        <v>64</v>
      </c>
      <c r="E12" s="20">
        <v>4.4872685185185189E-3</v>
      </c>
      <c r="F12" s="19">
        <v>384</v>
      </c>
      <c r="G12">
        <v>17</v>
      </c>
      <c r="H12"/>
      <c r="I12"/>
      <c r="J12"/>
      <c r="K12"/>
      <c r="L12"/>
      <c r="M12"/>
    </row>
    <row r="13" spans="1:13" ht="15" x14ac:dyDescent="0.3">
      <c r="A13" s="18">
        <v>5</v>
      </c>
      <c r="B13" s="9" t="s">
        <v>196</v>
      </c>
      <c r="C13" s="10" t="s">
        <v>4</v>
      </c>
      <c r="D13" s="39" t="s">
        <v>197</v>
      </c>
      <c r="E13" s="20">
        <v>4.4953703703703709E-3</v>
      </c>
      <c r="F13" s="19">
        <v>382</v>
      </c>
      <c r="G13">
        <v>16</v>
      </c>
      <c r="H13"/>
      <c r="I13"/>
      <c r="J13"/>
      <c r="K13"/>
      <c r="L13"/>
      <c r="M13"/>
    </row>
    <row r="14" spans="1:13" ht="15" x14ac:dyDescent="0.3">
      <c r="A14" s="18">
        <v>6</v>
      </c>
      <c r="B14" s="9" t="s">
        <v>203</v>
      </c>
      <c r="C14" s="10" t="s">
        <v>202</v>
      </c>
      <c r="D14" s="39" t="s">
        <v>197</v>
      </c>
      <c r="E14" s="20">
        <v>4.4988425925925925E-3</v>
      </c>
      <c r="F14" s="19">
        <v>381</v>
      </c>
      <c r="G14">
        <v>15</v>
      </c>
      <c r="H14"/>
      <c r="I14"/>
      <c r="J14"/>
      <c r="K14"/>
      <c r="L14"/>
      <c r="M14"/>
    </row>
    <row r="15" spans="1:13" ht="15" x14ac:dyDescent="0.3">
      <c r="A15" s="18">
        <v>7</v>
      </c>
      <c r="B15" s="9" t="s">
        <v>164</v>
      </c>
      <c r="C15" s="10" t="s">
        <v>29</v>
      </c>
      <c r="D15" s="39" t="s">
        <v>64</v>
      </c>
      <c r="E15" s="20">
        <v>4.5474537037037037E-3</v>
      </c>
      <c r="F15" s="19">
        <v>369</v>
      </c>
      <c r="G15">
        <v>14</v>
      </c>
      <c r="H15"/>
      <c r="I15"/>
      <c r="J15"/>
      <c r="K15"/>
      <c r="L15"/>
      <c r="M15"/>
    </row>
    <row r="16" spans="1:13" ht="15" x14ac:dyDescent="0.3">
      <c r="A16" s="18">
        <v>8</v>
      </c>
      <c r="B16" s="9" t="s">
        <v>63</v>
      </c>
      <c r="C16" s="10" t="s">
        <v>26</v>
      </c>
      <c r="D16" s="37" t="s">
        <v>64</v>
      </c>
      <c r="E16" s="20">
        <v>4.572916666666667E-3</v>
      </c>
      <c r="F16" s="19">
        <v>363</v>
      </c>
      <c r="G16">
        <v>13</v>
      </c>
      <c r="H16"/>
      <c r="I16"/>
      <c r="J16"/>
      <c r="K16"/>
      <c r="L16"/>
      <c r="M16"/>
    </row>
    <row r="17" spans="1:13" ht="15" x14ac:dyDescent="0.3">
      <c r="A17" s="18">
        <v>9</v>
      </c>
      <c r="B17" s="9" t="s">
        <v>100</v>
      </c>
      <c r="C17" s="10" t="s">
        <v>23</v>
      </c>
      <c r="D17" s="37" t="s">
        <v>101</v>
      </c>
      <c r="E17" s="20">
        <v>4.6064814814814814E-3</v>
      </c>
      <c r="F17" s="19">
        <v>355</v>
      </c>
      <c r="G17">
        <v>12</v>
      </c>
      <c r="H17"/>
      <c r="I17"/>
      <c r="J17"/>
      <c r="K17"/>
      <c r="L17"/>
      <c r="M17"/>
    </row>
    <row r="18" spans="1:13" ht="15" x14ac:dyDescent="0.3">
      <c r="A18" s="18">
        <v>10</v>
      </c>
      <c r="B18" s="9" t="s">
        <v>118</v>
      </c>
      <c r="C18" s="10" t="s">
        <v>25</v>
      </c>
      <c r="D18" s="37" t="s">
        <v>64</v>
      </c>
      <c r="E18" s="20">
        <v>4.6446759259259262E-3</v>
      </c>
      <c r="F18" s="19">
        <v>347</v>
      </c>
      <c r="G18">
        <v>11</v>
      </c>
      <c r="H18"/>
      <c r="I18"/>
      <c r="J18"/>
      <c r="K18"/>
      <c r="L18"/>
      <c r="M18"/>
    </row>
    <row r="19" spans="1:13" ht="15" x14ac:dyDescent="0.3">
      <c r="A19" s="18">
        <v>11</v>
      </c>
      <c r="B19" s="9" t="s">
        <v>109</v>
      </c>
      <c r="C19" s="10" t="s">
        <v>28</v>
      </c>
      <c r="D19" s="37" t="s">
        <v>105</v>
      </c>
      <c r="E19" s="20">
        <v>4.6539351851851854E-3</v>
      </c>
      <c r="F19" s="19">
        <v>345</v>
      </c>
      <c r="G19">
        <v>10</v>
      </c>
      <c r="H19"/>
      <c r="I19"/>
      <c r="J19"/>
      <c r="K19"/>
      <c r="L19"/>
      <c r="M19"/>
    </row>
    <row r="20" spans="1:13" ht="15" x14ac:dyDescent="0.3">
      <c r="A20" s="18">
        <v>12</v>
      </c>
      <c r="B20" s="9" t="s">
        <v>67</v>
      </c>
      <c r="C20" s="10" t="s">
        <v>26</v>
      </c>
      <c r="D20" s="37" t="s">
        <v>66</v>
      </c>
      <c r="E20" s="20">
        <v>4.6770833333333334E-3</v>
      </c>
      <c r="F20" s="19">
        <v>339</v>
      </c>
      <c r="G20">
        <v>9</v>
      </c>
      <c r="H20"/>
      <c r="I20"/>
      <c r="J20"/>
      <c r="K20"/>
      <c r="L20"/>
      <c r="M20"/>
    </row>
    <row r="21" spans="1:13" ht="15" x14ac:dyDescent="0.3">
      <c r="A21" s="18">
        <v>13</v>
      </c>
      <c r="B21" s="9" t="s">
        <v>107</v>
      </c>
      <c r="C21" s="10" t="s">
        <v>28</v>
      </c>
      <c r="D21" s="37" t="s">
        <v>105</v>
      </c>
      <c r="E21" s="20">
        <v>4.7905092592592591E-3</v>
      </c>
      <c r="F21" s="19">
        <v>316</v>
      </c>
      <c r="G21">
        <v>8</v>
      </c>
      <c r="H21"/>
      <c r="I21"/>
      <c r="J21"/>
      <c r="K21"/>
      <c r="L21"/>
      <c r="M21"/>
    </row>
    <row r="22" spans="1:13" ht="15" x14ac:dyDescent="0.3">
      <c r="A22" s="18">
        <v>14</v>
      </c>
      <c r="B22" s="9" t="s">
        <v>106</v>
      </c>
      <c r="C22" s="10" t="s">
        <v>28</v>
      </c>
      <c r="D22" s="37" t="s">
        <v>105</v>
      </c>
      <c r="E22" s="20">
        <v>4.8182870370370367E-3</v>
      </c>
      <c r="F22" s="19">
        <v>310</v>
      </c>
      <c r="G22">
        <v>7</v>
      </c>
      <c r="H22"/>
      <c r="I22"/>
      <c r="J22"/>
      <c r="K22"/>
      <c r="L22"/>
      <c r="M22"/>
    </row>
    <row r="23" spans="1:13" ht="15" x14ac:dyDescent="0.3">
      <c r="A23" s="18">
        <v>15</v>
      </c>
      <c r="B23" s="9" t="s">
        <v>213</v>
      </c>
      <c r="C23" s="10" t="s">
        <v>209</v>
      </c>
      <c r="D23" s="39" t="s">
        <v>210</v>
      </c>
      <c r="E23" s="20">
        <v>4.9004629629629632E-3</v>
      </c>
      <c r="F23" s="19">
        <v>295</v>
      </c>
      <c r="G23">
        <v>6</v>
      </c>
      <c r="H23"/>
      <c r="I23"/>
      <c r="J23"/>
      <c r="K23"/>
      <c r="L23"/>
      <c r="M23"/>
    </row>
    <row r="24" spans="1:13" ht="15" x14ac:dyDescent="0.3">
      <c r="A24" s="18">
        <v>16</v>
      </c>
      <c r="B24" s="9" t="s">
        <v>212</v>
      </c>
      <c r="C24" s="10" t="s">
        <v>209</v>
      </c>
      <c r="D24" s="39" t="s">
        <v>210</v>
      </c>
      <c r="E24" s="20">
        <v>4.9189814814814816E-3</v>
      </c>
      <c r="F24" s="19">
        <v>292</v>
      </c>
      <c r="G24">
        <v>5</v>
      </c>
      <c r="H24"/>
      <c r="I24"/>
      <c r="J24"/>
      <c r="K24"/>
      <c r="L24"/>
      <c r="M24"/>
    </row>
    <row r="25" spans="1:13" ht="15.6" x14ac:dyDescent="0.3">
      <c r="A25" s="18">
        <v>17</v>
      </c>
      <c r="B25" s="9" t="s">
        <v>108</v>
      </c>
      <c r="C25" s="10" t="s">
        <v>28</v>
      </c>
      <c r="D25" s="38" t="s">
        <v>105</v>
      </c>
      <c r="E25" s="20">
        <v>4.9293981481481489E-3</v>
      </c>
      <c r="F25" s="19">
        <v>290</v>
      </c>
      <c r="G25">
        <v>4</v>
      </c>
      <c r="H25"/>
      <c r="I25"/>
      <c r="J25"/>
      <c r="K25"/>
      <c r="L25"/>
      <c r="M25"/>
    </row>
    <row r="26" spans="1:13" ht="15" x14ac:dyDescent="0.3">
      <c r="A26" s="18">
        <v>18</v>
      </c>
      <c r="B26" s="9" t="s">
        <v>104</v>
      </c>
      <c r="C26" s="10" t="s">
        <v>28</v>
      </c>
      <c r="D26" s="37" t="s">
        <v>105</v>
      </c>
      <c r="E26" s="20">
        <v>4.9930555555555553E-3</v>
      </c>
      <c r="F26" s="19">
        <v>279</v>
      </c>
      <c r="G26">
        <v>3</v>
      </c>
      <c r="H26"/>
      <c r="I26"/>
      <c r="J26"/>
      <c r="K26"/>
      <c r="L26"/>
      <c r="M26"/>
    </row>
    <row r="27" spans="1:13" ht="15" x14ac:dyDescent="0.3">
      <c r="A27" s="18">
        <v>19</v>
      </c>
      <c r="B27" s="9" t="s">
        <v>65</v>
      </c>
      <c r="C27" s="10" t="s">
        <v>26</v>
      </c>
      <c r="D27" s="37" t="s">
        <v>66</v>
      </c>
      <c r="E27" s="20">
        <v>5.1863425925925931E-3</v>
      </c>
      <c r="F27" s="19">
        <v>249</v>
      </c>
      <c r="G27">
        <v>2</v>
      </c>
      <c r="H27"/>
      <c r="I27"/>
      <c r="J27"/>
      <c r="K27"/>
      <c r="L27"/>
      <c r="M27"/>
    </row>
    <row r="28" spans="1:13" ht="15" x14ac:dyDescent="0.3">
      <c r="A28" s="18">
        <v>20</v>
      </c>
      <c r="B28" s="9" t="s">
        <v>128</v>
      </c>
      <c r="C28" s="10" t="s">
        <v>24</v>
      </c>
      <c r="D28" s="37" t="s">
        <v>105</v>
      </c>
      <c r="E28" s="20">
        <v>5.4745370370370373E-3</v>
      </c>
      <c r="F28" s="19">
        <v>212</v>
      </c>
      <c r="G28">
        <v>1</v>
      </c>
      <c r="H28"/>
      <c r="I28"/>
      <c r="J28"/>
      <c r="K28"/>
      <c r="L28"/>
      <c r="M28"/>
    </row>
    <row r="29" spans="1:13" ht="15" customHeight="1" x14ac:dyDescent="0.3">
      <c r="B29" s="12"/>
      <c r="D29" s="12"/>
      <c r="G29"/>
      <c r="H29"/>
      <c r="I29"/>
      <c r="J29"/>
      <c r="K29"/>
      <c r="L29"/>
      <c r="M29"/>
    </row>
    <row r="30" spans="1:13" ht="15" customHeight="1" x14ac:dyDescent="0.3">
      <c r="A30" s="51" t="s">
        <v>36</v>
      </c>
      <c r="B30" s="51"/>
      <c r="C30" s="51"/>
      <c r="D30" s="51"/>
      <c r="E30" s="51"/>
      <c r="F30" s="51"/>
      <c r="G30"/>
      <c r="H30"/>
      <c r="I30"/>
      <c r="J30"/>
      <c r="K30"/>
      <c r="L30"/>
      <c r="M30"/>
    </row>
    <row r="31" spans="1:13" s="8" customFormat="1" ht="15" customHeight="1" x14ac:dyDescent="0.3">
      <c r="A31" s="26" t="s">
        <v>242</v>
      </c>
      <c r="B31" s="26" t="s">
        <v>0</v>
      </c>
      <c r="C31" s="26" t="s">
        <v>1</v>
      </c>
      <c r="D31" s="26" t="s">
        <v>2</v>
      </c>
      <c r="E31" s="26" t="s">
        <v>6</v>
      </c>
      <c r="F31" s="26" t="s">
        <v>7</v>
      </c>
      <c r="G31"/>
      <c r="H31"/>
      <c r="I31"/>
      <c r="J31"/>
      <c r="K31"/>
      <c r="L31"/>
      <c r="M31"/>
    </row>
    <row r="32" spans="1:13" ht="15" x14ac:dyDescent="0.3">
      <c r="A32" s="18">
        <v>1</v>
      </c>
      <c r="B32" s="9" t="s">
        <v>61</v>
      </c>
      <c r="C32" s="10" t="s">
        <v>26</v>
      </c>
      <c r="D32" s="40" t="s">
        <v>62</v>
      </c>
      <c r="E32" s="20">
        <v>4.9143518518518512E-3</v>
      </c>
      <c r="F32" s="19">
        <v>293</v>
      </c>
      <c r="G32">
        <v>9</v>
      </c>
      <c r="H32"/>
      <c r="I32"/>
      <c r="J32"/>
      <c r="K32"/>
      <c r="L32"/>
      <c r="M32"/>
    </row>
    <row r="33" spans="1:13" ht="15" x14ac:dyDescent="0.3">
      <c r="A33" s="18">
        <v>2</v>
      </c>
      <c r="B33" s="9" t="s">
        <v>177</v>
      </c>
      <c r="C33" s="10" t="s">
        <v>30</v>
      </c>
      <c r="D33" s="37" t="s">
        <v>62</v>
      </c>
      <c r="E33" s="20">
        <v>5.0543981481481481E-3</v>
      </c>
      <c r="F33" s="19">
        <v>269</v>
      </c>
      <c r="G33">
        <v>7</v>
      </c>
      <c r="H33"/>
      <c r="I33"/>
      <c r="J33"/>
      <c r="K33"/>
      <c r="L33"/>
      <c r="M33"/>
    </row>
    <row r="34" spans="1:13" ht="15" x14ac:dyDescent="0.3">
      <c r="A34" s="18">
        <v>3</v>
      </c>
      <c r="B34" s="9" t="s">
        <v>172</v>
      </c>
      <c r="C34" s="10" t="s">
        <v>27</v>
      </c>
      <c r="D34" s="37" t="s">
        <v>62</v>
      </c>
      <c r="E34" s="20">
        <v>5.0787037037037042E-3</v>
      </c>
      <c r="F34" s="19">
        <v>265</v>
      </c>
      <c r="G34">
        <v>6</v>
      </c>
      <c r="H34"/>
      <c r="I34"/>
      <c r="J34"/>
      <c r="K34"/>
      <c r="L34"/>
      <c r="M34"/>
    </row>
    <row r="35" spans="1:13" ht="15" x14ac:dyDescent="0.3">
      <c r="A35" s="18">
        <v>4</v>
      </c>
      <c r="B35" s="9" t="s">
        <v>178</v>
      </c>
      <c r="C35" s="10" t="s">
        <v>30</v>
      </c>
      <c r="D35" s="37" t="s">
        <v>62</v>
      </c>
      <c r="E35" s="20">
        <v>5.0937500000000002E-3</v>
      </c>
      <c r="F35" s="19">
        <v>263</v>
      </c>
      <c r="G35">
        <v>5</v>
      </c>
      <c r="H35"/>
      <c r="I35"/>
      <c r="J35"/>
      <c r="K35"/>
      <c r="L35"/>
      <c r="M35"/>
    </row>
    <row r="36" spans="1:13" ht="15" x14ac:dyDescent="0.3">
      <c r="A36" s="18">
        <v>5</v>
      </c>
      <c r="B36" s="9" t="s">
        <v>163</v>
      </c>
      <c r="C36" s="10" t="s">
        <v>158</v>
      </c>
      <c r="D36" s="37" t="s">
        <v>62</v>
      </c>
      <c r="E36" s="20">
        <v>5.1481481481481482E-3</v>
      </c>
      <c r="F36" s="19">
        <v>255</v>
      </c>
      <c r="G36">
        <v>4</v>
      </c>
      <c r="H36"/>
      <c r="I36"/>
      <c r="J36"/>
      <c r="K36"/>
      <c r="L36"/>
      <c r="M36"/>
    </row>
    <row r="37" spans="1:13" ht="15" x14ac:dyDescent="0.3">
      <c r="A37" s="18">
        <v>6</v>
      </c>
      <c r="B37" s="9" t="s">
        <v>129</v>
      </c>
      <c r="C37" s="10" t="s">
        <v>130</v>
      </c>
      <c r="D37" s="37" t="s">
        <v>105</v>
      </c>
      <c r="E37" s="20">
        <v>5.2511574074074066E-3</v>
      </c>
      <c r="F37" s="19">
        <v>240</v>
      </c>
      <c r="G37">
        <v>3</v>
      </c>
      <c r="H37"/>
      <c r="I37"/>
      <c r="J37"/>
      <c r="K37"/>
      <c r="L37"/>
      <c r="M37"/>
    </row>
    <row r="38" spans="1:13" ht="15" x14ac:dyDescent="0.3">
      <c r="A38" s="18">
        <v>7</v>
      </c>
      <c r="B38" s="9" t="s">
        <v>208</v>
      </c>
      <c r="C38" s="10" t="s">
        <v>209</v>
      </c>
      <c r="D38" s="37" t="s">
        <v>210</v>
      </c>
      <c r="E38" s="20">
        <v>5.4953703703703701E-3</v>
      </c>
      <c r="F38" s="19">
        <v>209</v>
      </c>
      <c r="G38">
        <v>2</v>
      </c>
      <c r="H38"/>
      <c r="I38"/>
      <c r="J38"/>
      <c r="K38"/>
      <c r="L38"/>
      <c r="M38"/>
    </row>
    <row r="39" spans="1:13" ht="15" x14ac:dyDescent="0.3">
      <c r="A39" s="18">
        <v>8</v>
      </c>
      <c r="B39" s="9" t="s">
        <v>74</v>
      </c>
      <c r="C39" s="10" t="s">
        <v>26</v>
      </c>
      <c r="D39" s="37" t="s">
        <v>66</v>
      </c>
      <c r="E39" s="20">
        <v>5.9351851851851857E-3</v>
      </c>
      <c r="F39" s="19">
        <v>166</v>
      </c>
      <c r="G39">
        <v>1</v>
      </c>
      <c r="H39"/>
      <c r="I39"/>
      <c r="J39"/>
      <c r="K39"/>
      <c r="L39"/>
      <c r="M39"/>
    </row>
    <row r="40" spans="1:13" ht="15" customHeight="1" x14ac:dyDescent="0.3"/>
    <row r="41" spans="1:13" ht="15" customHeight="1" thickBot="1" x14ac:dyDescent="0.35">
      <c r="A41" s="52" t="s">
        <v>37</v>
      </c>
      <c r="B41" s="52"/>
      <c r="C41" s="52"/>
      <c r="D41" s="52"/>
      <c r="E41" s="52"/>
      <c r="F41" s="52"/>
    </row>
    <row r="42" spans="1:13" s="8" customFormat="1" ht="15" customHeight="1" thickBot="1" x14ac:dyDescent="0.3">
      <c r="A42" s="26" t="s">
        <v>242</v>
      </c>
      <c r="B42" s="26" t="s">
        <v>0</v>
      </c>
      <c r="C42" s="26" t="s">
        <v>1</v>
      </c>
      <c r="D42" s="26" t="s">
        <v>2</v>
      </c>
      <c r="E42" s="27" t="s">
        <v>8</v>
      </c>
      <c r="F42" s="27" t="s">
        <v>9</v>
      </c>
      <c r="G42" s="28" t="s">
        <v>10</v>
      </c>
      <c r="H42" s="28" t="s">
        <v>11</v>
      </c>
      <c r="I42" s="29" t="s">
        <v>33</v>
      </c>
      <c r="J42" s="30" t="s">
        <v>34</v>
      </c>
    </row>
    <row r="43" spans="1:13" ht="15" x14ac:dyDescent="0.25">
      <c r="A43" s="18">
        <v>1</v>
      </c>
      <c r="B43" s="9" t="s">
        <v>165</v>
      </c>
      <c r="C43" s="10" t="s">
        <v>29</v>
      </c>
      <c r="D43" s="37" t="s">
        <v>64</v>
      </c>
      <c r="E43" s="20">
        <v>4.4004629629629628E-3</v>
      </c>
      <c r="F43" s="19">
        <v>408</v>
      </c>
      <c r="G43" s="20">
        <v>4.4861111111111109E-3</v>
      </c>
      <c r="H43" s="19">
        <v>385</v>
      </c>
      <c r="I43" s="20">
        <f t="shared" ref="I43:J50" si="0">SUM(E43+G43)</f>
        <v>8.8865740740740745E-3</v>
      </c>
      <c r="J43" s="19">
        <f t="shared" si="0"/>
        <v>793</v>
      </c>
      <c r="K43" s="7">
        <v>9</v>
      </c>
    </row>
    <row r="44" spans="1:13" ht="15" x14ac:dyDescent="0.25">
      <c r="A44" s="18">
        <v>2</v>
      </c>
      <c r="B44" s="9" t="s">
        <v>133</v>
      </c>
      <c r="C44" s="10" t="s">
        <v>131</v>
      </c>
      <c r="D44" s="37" t="s">
        <v>64</v>
      </c>
      <c r="E44" s="20">
        <v>4.4861111111111109E-3</v>
      </c>
      <c r="F44" s="19">
        <v>385</v>
      </c>
      <c r="G44" s="20">
        <v>4.5011574074074077E-3</v>
      </c>
      <c r="H44" s="19">
        <v>381</v>
      </c>
      <c r="I44" s="20">
        <f t="shared" si="0"/>
        <v>8.9872685185185194E-3</v>
      </c>
      <c r="J44" s="19">
        <f t="shared" si="0"/>
        <v>766</v>
      </c>
      <c r="K44" s="7">
        <v>7</v>
      </c>
    </row>
    <row r="45" spans="1:13" ht="15" customHeight="1" x14ac:dyDescent="0.25">
      <c r="A45" s="18">
        <v>3</v>
      </c>
      <c r="B45" s="9" t="s">
        <v>176</v>
      </c>
      <c r="C45" s="10" t="s">
        <v>30</v>
      </c>
      <c r="D45" s="37" t="s">
        <v>64</v>
      </c>
      <c r="E45" s="20">
        <v>4.4363425925925933E-3</v>
      </c>
      <c r="F45" s="19">
        <v>398</v>
      </c>
      <c r="G45" s="20">
        <v>4.5682870370370365E-3</v>
      </c>
      <c r="H45" s="19">
        <v>364</v>
      </c>
      <c r="I45" s="20">
        <f t="shared" si="0"/>
        <v>9.0046296296296298E-3</v>
      </c>
      <c r="J45" s="19">
        <f t="shared" si="0"/>
        <v>762</v>
      </c>
      <c r="K45" s="7">
        <v>6</v>
      </c>
    </row>
    <row r="46" spans="1:13" ht="15" x14ac:dyDescent="0.25">
      <c r="A46" s="18">
        <v>4</v>
      </c>
      <c r="B46" s="9" t="s">
        <v>98</v>
      </c>
      <c r="C46" s="10" t="s">
        <v>3</v>
      </c>
      <c r="D46" s="37" t="s">
        <v>97</v>
      </c>
      <c r="E46" s="20">
        <v>4.5092592592592589E-3</v>
      </c>
      <c r="F46" s="19">
        <v>379</v>
      </c>
      <c r="G46" s="20">
        <v>4.5289351851851853E-3</v>
      </c>
      <c r="H46" s="19">
        <v>374</v>
      </c>
      <c r="I46" s="20">
        <f t="shared" si="0"/>
        <v>9.0381944444444442E-3</v>
      </c>
      <c r="J46" s="19">
        <f t="shared" si="0"/>
        <v>753</v>
      </c>
      <c r="K46" s="7">
        <v>5</v>
      </c>
    </row>
    <row r="47" spans="1:13" ht="15" x14ac:dyDescent="0.25">
      <c r="A47" s="18">
        <v>5</v>
      </c>
      <c r="B47" s="9" t="s">
        <v>233</v>
      </c>
      <c r="C47" s="10" t="s">
        <v>24</v>
      </c>
      <c r="D47" s="37" t="s">
        <v>64</v>
      </c>
      <c r="E47" s="20">
        <v>4.4907407407407405E-3</v>
      </c>
      <c r="F47" s="19">
        <v>383</v>
      </c>
      <c r="G47" s="20">
        <v>4.6157407407407406E-3</v>
      </c>
      <c r="H47" s="19">
        <v>353</v>
      </c>
      <c r="I47" s="20">
        <f t="shared" si="0"/>
        <v>9.106481481481481E-3</v>
      </c>
      <c r="J47" s="19">
        <f t="shared" si="0"/>
        <v>736</v>
      </c>
      <c r="K47" s="7">
        <v>4</v>
      </c>
    </row>
    <row r="48" spans="1:13" ht="15" x14ac:dyDescent="0.25">
      <c r="A48" s="18">
        <v>6</v>
      </c>
      <c r="B48" s="9" t="s">
        <v>68</v>
      </c>
      <c r="C48" s="10" t="s">
        <v>26</v>
      </c>
      <c r="D48" s="40" t="s">
        <v>66</v>
      </c>
      <c r="E48" s="20">
        <v>4.5856481481481486E-3</v>
      </c>
      <c r="F48" s="19">
        <v>360</v>
      </c>
      <c r="G48" s="20">
        <v>4.6331018518518518E-3</v>
      </c>
      <c r="H48" s="19">
        <v>349</v>
      </c>
      <c r="I48" s="20">
        <f t="shared" si="0"/>
        <v>9.2187500000000012E-3</v>
      </c>
      <c r="J48" s="19">
        <f t="shared" si="0"/>
        <v>709</v>
      </c>
      <c r="K48" s="7">
        <v>3</v>
      </c>
    </row>
    <row r="49" spans="1:15" ht="15" x14ac:dyDescent="0.25">
      <c r="A49" s="18">
        <v>7</v>
      </c>
      <c r="B49" s="9" t="s">
        <v>211</v>
      </c>
      <c r="C49" s="10" t="s">
        <v>209</v>
      </c>
      <c r="D49" s="37" t="s">
        <v>64</v>
      </c>
      <c r="E49" s="20">
        <v>4.7118055555555559E-3</v>
      </c>
      <c r="F49" s="19">
        <v>330</v>
      </c>
      <c r="G49" s="20">
        <v>4.5613425925925925E-3</v>
      </c>
      <c r="H49" s="19">
        <v>366</v>
      </c>
      <c r="I49" s="20">
        <f t="shared" si="0"/>
        <v>9.2731481481481484E-3</v>
      </c>
      <c r="J49" s="19">
        <f t="shared" si="0"/>
        <v>696</v>
      </c>
      <c r="K49" s="7">
        <v>2</v>
      </c>
    </row>
    <row r="50" spans="1:15" ht="15" x14ac:dyDescent="0.25">
      <c r="A50" s="18">
        <v>8</v>
      </c>
      <c r="B50" s="9" t="s">
        <v>204</v>
      </c>
      <c r="C50" s="10" t="s">
        <v>202</v>
      </c>
      <c r="D50" s="37" t="s">
        <v>205</v>
      </c>
      <c r="E50" s="20">
        <v>4.5590277777777773E-3</v>
      </c>
      <c r="F50" s="19">
        <v>367</v>
      </c>
      <c r="G50" s="20">
        <v>5.3483796296296291E-3</v>
      </c>
      <c r="H50" s="19">
        <v>227</v>
      </c>
      <c r="I50" s="20">
        <f t="shared" si="0"/>
        <v>9.9074074074074064E-3</v>
      </c>
      <c r="J50" s="19">
        <f t="shared" si="0"/>
        <v>594</v>
      </c>
      <c r="K50" s="7">
        <v>1</v>
      </c>
    </row>
    <row r="51" spans="1:15" ht="15" customHeight="1" x14ac:dyDescent="0.3">
      <c r="A51" s="13"/>
      <c r="B51" s="14"/>
    </row>
    <row r="52" spans="1:15" ht="15" customHeight="1" thickBot="1" x14ac:dyDescent="0.35">
      <c r="A52" s="52" t="s">
        <v>38</v>
      </c>
      <c r="B52" s="52"/>
      <c r="C52" s="52"/>
      <c r="D52" s="52"/>
      <c r="E52" s="52"/>
      <c r="F52" s="52"/>
    </row>
    <row r="53" spans="1:15" ht="15" customHeight="1" thickBot="1" x14ac:dyDescent="0.3">
      <c r="A53" s="26" t="s">
        <v>242</v>
      </c>
      <c r="B53" s="26" t="s">
        <v>0</v>
      </c>
      <c r="C53" s="26" t="s">
        <v>1</v>
      </c>
      <c r="D53" s="26" t="s">
        <v>2</v>
      </c>
      <c r="E53" s="27" t="s">
        <v>8</v>
      </c>
      <c r="F53" s="27" t="s">
        <v>9</v>
      </c>
      <c r="G53" s="28" t="s">
        <v>10</v>
      </c>
      <c r="H53" s="28" t="s">
        <v>11</v>
      </c>
      <c r="I53" s="29" t="s">
        <v>33</v>
      </c>
      <c r="J53" s="30" t="s">
        <v>34</v>
      </c>
    </row>
    <row r="54" spans="1:15" ht="15" x14ac:dyDescent="0.25">
      <c r="A54" s="18">
        <v>1</v>
      </c>
      <c r="B54" s="10" t="s">
        <v>148</v>
      </c>
      <c r="C54" s="10" t="s">
        <v>149</v>
      </c>
      <c r="D54" s="37" t="s">
        <v>62</v>
      </c>
      <c r="E54" s="20">
        <v>4.9988425925925921E-3</v>
      </c>
      <c r="F54" s="19">
        <v>278</v>
      </c>
      <c r="G54" s="20">
        <v>4.9768518518518521E-3</v>
      </c>
      <c r="H54" s="19">
        <v>283</v>
      </c>
      <c r="I54" s="20">
        <f t="shared" ref="I54:J56" si="1">SUM(E54+G54)</f>
        <v>9.9756944444444433E-3</v>
      </c>
      <c r="J54" s="19">
        <f t="shared" si="1"/>
        <v>561</v>
      </c>
      <c r="K54" s="7">
        <v>4</v>
      </c>
    </row>
    <row r="55" spans="1:15" ht="15" x14ac:dyDescent="0.25">
      <c r="A55" s="18">
        <v>2</v>
      </c>
      <c r="B55" s="10" t="s">
        <v>240</v>
      </c>
      <c r="C55" s="10" t="s">
        <v>29</v>
      </c>
      <c r="D55" s="37" t="s">
        <v>62</v>
      </c>
      <c r="E55" s="20">
        <v>5.1180555555555554E-3</v>
      </c>
      <c r="F55" s="19">
        <v>259</v>
      </c>
      <c r="G55" s="20">
        <v>5.1655092592592594E-3</v>
      </c>
      <c r="H55" s="19">
        <v>252</v>
      </c>
      <c r="I55" s="20">
        <f t="shared" si="1"/>
        <v>1.0283564814814815E-2</v>
      </c>
      <c r="J55" s="19">
        <f t="shared" si="1"/>
        <v>511</v>
      </c>
      <c r="K55" s="7">
        <v>2</v>
      </c>
    </row>
    <row r="56" spans="1:15" ht="15" x14ac:dyDescent="0.25">
      <c r="A56" s="18">
        <v>3</v>
      </c>
      <c r="B56" s="9" t="s">
        <v>76</v>
      </c>
      <c r="C56" s="10" t="s">
        <v>22</v>
      </c>
      <c r="D56" s="37" t="s">
        <v>62</v>
      </c>
      <c r="E56" s="20">
        <v>5.2905092592592587E-3</v>
      </c>
      <c r="F56" s="19">
        <v>235</v>
      </c>
      <c r="G56" s="20">
        <v>5.2743055555555555E-3</v>
      </c>
      <c r="H56" s="19">
        <v>237</v>
      </c>
      <c r="I56" s="20">
        <f t="shared" si="1"/>
        <v>1.0564814814814815E-2</v>
      </c>
      <c r="J56" s="19">
        <f t="shared" si="1"/>
        <v>472</v>
      </c>
      <c r="K56" s="7">
        <v>1</v>
      </c>
    </row>
    <row r="57" spans="1:15" ht="15" customHeight="1" x14ac:dyDescent="0.3"/>
    <row r="58" spans="1:15" s="15" customFormat="1" ht="15" customHeight="1" thickBot="1" x14ac:dyDescent="0.35">
      <c r="A58" s="52" t="s">
        <v>39</v>
      </c>
      <c r="B58" s="52"/>
      <c r="C58" s="52"/>
      <c r="D58" s="52"/>
      <c r="E58" s="52"/>
      <c r="F58" s="52"/>
      <c r="H58" s="15" t="s">
        <v>5</v>
      </c>
    </row>
    <row r="59" spans="1:15" s="8" customFormat="1" ht="15" customHeight="1" thickBot="1" x14ac:dyDescent="0.3">
      <c r="A59" s="26" t="s">
        <v>242</v>
      </c>
      <c r="B59" s="26" t="s">
        <v>0</v>
      </c>
      <c r="C59" s="26" t="s">
        <v>1</v>
      </c>
      <c r="D59" s="26" t="s">
        <v>2</v>
      </c>
      <c r="E59" s="31" t="s">
        <v>12</v>
      </c>
      <c r="F59" s="32" t="s">
        <v>13</v>
      </c>
      <c r="G59" s="33" t="s">
        <v>14</v>
      </c>
      <c r="H59" s="33" t="s">
        <v>15</v>
      </c>
      <c r="I59" s="33" t="s">
        <v>16</v>
      </c>
      <c r="J59" s="33" t="s">
        <v>17</v>
      </c>
      <c r="K59" s="33" t="s">
        <v>18</v>
      </c>
      <c r="L59" s="33" t="s">
        <v>19</v>
      </c>
      <c r="M59" s="34" t="s">
        <v>20</v>
      </c>
      <c r="N59" s="35" t="s">
        <v>21</v>
      </c>
    </row>
    <row r="60" spans="1:15" ht="30" x14ac:dyDescent="0.25">
      <c r="A60" s="18">
        <v>1</v>
      </c>
      <c r="B60" s="9" t="s">
        <v>88</v>
      </c>
      <c r="C60" s="10" t="s">
        <v>22</v>
      </c>
      <c r="D60" s="37" t="s">
        <v>64</v>
      </c>
      <c r="E60" s="20">
        <v>4.6249999999999998E-3</v>
      </c>
      <c r="F60" s="19">
        <v>351</v>
      </c>
      <c r="G60" s="20">
        <v>4.4837962962962965E-3</v>
      </c>
      <c r="H60" s="19">
        <v>385</v>
      </c>
      <c r="I60" s="20">
        <v>4.4756944444444445E-3</v>
      </c>
      <c r="J60" s="19">
        <v>387</v>
      </c>
      <c r="K60" s="20">
        <v>4.5798611111111109E-3</v>
      </c>
      <c r="L60" s="19">
        <v>362</v>
      </c>
      <c r="M60" s="21">
        <f t="shared" ref="M60:N62" si="2">SUM(E60+G60+I60+K60)</f>
        <v>1.8164351851851852E-2</v>
      </c>
      <c r="N60" s="19">
        <f t="shared" si="2"/>
        <v>1485</v>
      </c>
      <c r="O60" s="7">
        <v>4</v>
      </c>
    </row>
    <row r="61" spans="1:15" ht="30" x14ac:dyDescent="0.25">
      <c r="A61" s="18">
        <v>2</v>
      </c>
      <c r="B61" s="9" t="s">
        <v>89</v>
      </c>
      <c r="C61" s="9" t="s">
        <v>22</v>
      </c>
      <c r="D61" s="37" t="s">
        <v>64</v>
      </c>
      <c r="E61" s="20">
        <v>4.5300925925925925E-3</v>
      </c>
      <c r="F61" s="19">
        <v>374</v>
      </c>
      <c r="G61" s="20">
        <v>4.7152777777777774E-3</v>
      </c>
      <c r="H61" s="19">
        <v>331</v>
      </c>
      <c r="I61" s="20">
        <v>4.7361111111111111E-3</v>
      </c>
      <c r="J61" s="19">
        <v>327</v>
      </c>
      <c r="K61" s="20">
        <v>4.8657407407407408E-3</v>
      </c>
      <c r="L61" s="19">
        <v>301</v>
      </c>
      <c r="M61" s="21">
        <f t="shared" si="2"/>
        <v>1.884722222222222E-2</v>
      </c>
      <c r="N61" s="19">
        <f t="shared" si="2"/>
        <v>1333</v>
      </c>
      <c r="O61" s="7">
        <v>2</v>
      </c>
    </row>
    <row r="62" spans="1:15" ht="30" x14ac:dyDescent="0.25">
      <c r="A62" s="18">
        <v>3</v>
      </c>
      <c r="B62" s="9" t="s">
        <v>99</v>
      </c>
      <c r="C62" s="9" t="s">
        <v>31</v>
      </c>
      <c r="D62" s="40" t="s">
        <v>55</v>
      </c>
      <c r="E62" s="20">
        <v>5.1990740740740738E-3</v>
      </c>
      <c r="F62" s="19">
        <v>247</v>
      </c>
      <c r="G62" s="20">
        <v>4.8796296296296296E-3</v>
      </c>
      <c r="H62" s="19">
        <v>299</v>
      </c>
      <c r="I62" s="20">
        <v>4.9745370370370369E-3</v>
      </c>
      <c r="J62" s="19">
        <v>282</v>
      </c>
      <c r="K62" s="20">
        <v>4.8530092592592592E-3</v>
      </c>
      <c r="L62" s="19">
        <v>304</v>
      </c>
      <c r="M62" s="21">
        <f t="shared" si="2"/>
        <v>1.990625E-2</v>
      </c>
      <c r="N62" s="19">
        <f t="shared" si="2"/>
        <v>1132</v>
      </c>
      <c r="O62" s="7">
        <v>1</v>
      </c>
    </row>
    <row r="63" spans="1:15" ht="15" x14ac:dyDescent="0.25">
      <c r="A63" s="7"/>
      <c r="B63" s="5"/>
      <c r="C63" s="6"/>
      <c r="D63" s="43"/>
      <c r="E63" s="25"/>
      <c r="F63" s="24"/>
      <c r="G63" s="25"/>
      <c r="H63" s="24"/>
      <c r="I63" s="25"/>
      <c r="J63" s="24"/>
      <c r="K63" s="25"/>
      <c r="L63" s="24"/>
      <c r="M63" s="25"/>
      <c r="N63" s="24"/>
    </row>
    <row r="64" spans="1:15" s="15" customFormat="1" ht="15" customHeight="1" thickBot="1" x14ac:dyDescent="0.35">
      <c r="A64" s="52" t="s">
        <v>77</v>
      </c>
      <c r="B64" s="52"/>
      <c r="C64" s="52"/>
      <c r="D64" s="52"/>
      <c r="E64" s="52"/>
      <c r="F64" s="52"/>
      <c r="H64" s="15" t="s">
        <v>5</v>
      </c>
    </row>
    <row r="65" spans="1:15" s="8" customFormat="1" ht="15" customHeight="1" thickBot="1" x14ac:dyDescent="0.3">
      <c r="A65" s="26" t="s">
        <v>242</v>
      </c>
      <c r="B65" s="26" t="s">
        <v>0</v>
      </c>
      <c r="C65" s="26" t="s">
        <v>1</v>
      </c>
      <c r="D65" s="26" t="s">
        <v>2</v>
      </c>
      <c r="E65" s="31" t="s">
        <v>12</v>
      </c>
      <c r="F65" s="32" t="s">
        <v>13</v>
      </c>
      <c r="G65" s="33" t="s">
        <v>14</v>
      </c>
      <c r="H65" s="33" t="s">
        <v>15</v>
      </c>
      <c r="I65" s="33" t="s">
        <v>16</v>
      </c>
      <c r="J65" s="33" t="s">
        <v>17</v>
      </c>
      <c r="K65" s="33" t="s">
        <v>18</v>
      </c>
      <c r="L65" s="33" t="s">
        <v>19</v>
      </c>
      <c r="M65" s="34" t="s">
        <v>20</v>
      </c>
      <c r="N65" s="35" t="s">
        <v>21</v>
      </c>
    </row>
    <row r="66" spans="1:15" ht="30" x14ac:dyDescent="0.25">
      <c r="A66" s="18">
        <v>1</v>
      </c>
      <c r="B66" s="9" t="s">
        <v>134</v>
      </c>
      <c r="C66" s="10" t="s">
        <v>131</v>
      </c>
      <c r="D66" s="40" t="s">
        <v>62</v>
      </c>
      <c r="E66" s="20">
        <v>5.1863425925925931E-3</v>
      </c>
      <c r="F66" s="19">
        <v>249</v>
      </c>
      <c r="G66" s="20">
        <v>5.2048611111111106E-3</v>
      </c>
      <c r="H66" s="19">
        <v>246</v>
      </c>
      <c r="I66" s="20">
        <v>4.9328703703703704E-3</v>
      </c>
      <c r="J66" s="19">
        <v>289</v>
      </c>
      <c r="K66" s="20">
        <v>5.4537037037037037E-3</v>
      </c>
      <c r="L66" s="19">
        <v>214</v>
      </c>
      <c r="M66" s="21">
        <f t="shared" ref="M66:N68" si="3">SUM(E66+G66+I66+K66)</f>
        <v>2.0777777777777777E-2</v>
      </c>
      <c r="N66" s="19">
        <f t="shared" si="3"/>
        <v>998</v>
      </c>
      <c r="O66" s="7">
        <v>4</v>
      </c>
    </row>
    <row r="67" spans="1:15" ht="30" x14ac:dyDescent="0.25">
      <c r="A67" s="18">
        <v>2</v>
      </c>
      <c r="B67" s="9" t="s">
        <v>78</v>
      </c>
      <c r="C67" s="9" t="s">
        <v>22</v>
      </c>
      <c r="D67" s="40" t="s">
        <v>62</v>
      </c>
      <c r="E67" s="20">
        <v>5.4375000000000005E-3</v>
      </c>
      <c r="F67" s="19">
        <v>216</v>
      </c>
      <c r="G67" s="20">
        <v>5.3587962962962964E-3</v>
      </c>
      <c r="H67" s="19">
        <v>226</v>
      </c>
      <c r="I67" s="20">
        <v>5.6319444444444438E-3</v>
      </c>
      <c r="J67" s="19">
        <v>194</v>
      </c>
      <c r="K67" s="20">
        <v>5.2511574074074066E-3</v>
      </c>
      <c r="L67" s="19">
        <v>240</v>
      </c>
      <c r="M67" s="21">
        <f t="shared" si="3"/>
        <v>2.1679398148148146E-2</v>
      </c>
      <c r="N67" s="19">
        <f t="shared" si="3"/>
        <v>876</v>
      </c>
      <c r="O67" s="7">
        <v>2</v>
      </c>
    </row>
    <row r="68" spans="1:15" ht="30" x14ac:dyDescent="0.25">
      <c r="A68" s="18">
        <v>3</v>
      </c>
      <c r="B68" s="9" t="s">
        <v>145</v>
      </c>
      <c r="C68" s="10" t="s">
        <v>141</v>
      </c>
      <c r="D68" s="40" t="s">
        <v>101</v>
      </c>
      <c r="E68" s="20">
        <v>5.293981481481482E-3</v>
      </c>
      <c r="F68" s="19">
        <v>234</v>
      </c>
      <c r="G68" s="20">
        <v>5.549768518518519E-3</v>
      </c>
      <c r="H68" s="19">
        <v>203</v>
      </c>
      <c r="I68" s="20">
        <v>5.6724537037037039E-3</v>
      </c>
      <c r="J68" s="19">
        <v>190</v>
      </c>
      <c r="K68" s="20">
        <v>5.8703703703703704E-3</v>
      </c>
      <c r="L68" s="19">
        <v>172</v>
      </c>
      <c r="M68" s="21">
        <f t="shared" si="3"/>
        <v>2.2386574074074076E-2</v>
      </c>
      <c r="N68" s="19">
        <f t="shared" si="3"/>
        <v>799</v>
      </c>
      <c r="O68" s="7">
        <v>1</v>
      </c>
    </row>
    <row r="69" spans="1:15" ht="15" customHeight="1" x14ac:dyDescent="0.3"/>
    <row r="70" spans="1:15" ht="15" customHeight="1" x14ac:dyDescent="0.3">
      <c r="A70" s="52" t="s">
        <v>46</v>
      </c>
      <c r="B70" s="52"/>
      <c r="C70" s="52"/>
      <c r="D70" s="52"/>
      <c r="E70" s="52"/>
      <c r="F70" s="52"/>
    </row>
    <row r="71" spans="1:15" s="8" customFormat="1" ht="15" customHeight="1" x14ac:dyDescent="0.3">
      <c r="A71" s="26" t="s">
        <v>242</v>
      </c>
      <c r="B71" s="26" t="s">
        <v>0</v>
      </c>
      <c r="C71" s="26" t="s">
        <v>1</v>
      </c>
      <c r="D71" s="26" t="s">
        <v>2</v>
      </c>
      <c r="E71" s="26" t="s">
        <v>6</v>
      </c>
      <c r="F71" s="26" t="s">
        <v>7</v>
      </c>
    </row>
    <row r="72" spans="1:15" ht="15" x14ac:dyDescent="0.3">
      <c r="A72" s="18">
        <v>1</v>
      </c>
      <c r="B72" s="9" t="s">
        <v>84</v>
      </c>
      <c r="C72" s="9" t="s">
        <v>22</v>
      </c>
      <c r="D72" s="39" t="s">
        <v>64</v>
      </c>
      <c r="E72" s="20">
        <v>4.6064814814814814E-3</v>
      </c>
      <c r="F72" s="19">
        <v>355</v>
      </c>
      <c r="G72">
        <v>11</v>
      </c>
      <c r="H72"/>
      <c r="I72"/>
      <c r="J72"/>
      <c r="K72"/>
      <c r="L72"/>
      <c r="M72"/>
    </row>
    <row r="73" spans="1:15" ht="15" x14ac:dyDescent="0.3">
      <c r="A73" s="18">
        <v>2</v>
      </c>
      <c r="B73" s="9" t="s">
        <v>179</v>
      </c>
      <c r="C73" s="9" t="s">
        <v>30</v>
      </c>
      <c r="D73" s="39" t="s">
        <v>64</v>
      </c>
      <c r="E73" s="20">
        <v>4.7094907407407407E-3</v>
      </c>
      <c r="F73" s="19">
        <v>332</v>
      </c>
      <c r="G73">
        <v>9</v>
      </c>
      <c r="H73"/>
      <c r="I73"/>
      <c r="J73"/>
      <c r="K73"/>
      <c r="L73"/>
      <c r="M73"/>
    </row>
    <row r="74" spans="1:15" ht="15" x14ac:dyDescent="0.3">
      <c r="A74" s="18">
        <v>3</v>
      </c>
      <c r="B74" s="9" t="s">
        <v>147</v>
      </c>
      <c r="C74" s="10" t="s">
        <v>141</v>
      </c>
      <c r="D74" s="39" t="s">
        <v>101</v>
      </c>
      <c r="E74" s="20">
        <v>4.8124999999999999E-3</v>
      </c>
      <c r="F74" s="19">
        <v>312</v>
      </c>
      <c r="G74">
        <v>8</v>
      </c>
      <c r="H74"/>
      <c r="I74"/>
      <c r="J74"/>
      <c r="K74"/>
      <c r="L74"/>
      <c r="M74"/>
    </row>
    <row r="75" spans="1:15" ht="15" x14ac:dyDescent="0.3">
      <c r="A75" s="18">
        <v>4</v>
      </c>
      <c r="B75" s="9" t="s">
        <v>201</v>
      </c>
      <c r="C75" s="9" t="s">
        <v>29</v>
      </c>
      <c r="D75" s="39" t="s">
        <v>167</v>
      </c>
      <c r="E75" s="20">
        <v>4.8807870370370368E-3</v>
      </c>
      <c r="F75" s="19">
        <v>299</v>
      </c>
      <c r="G75">
        <v>7</v>
      </c>
      <c r="H75"/>
      <c r="I75"/>
      <c r="J75"/>
      <c r="K75"/>
      <c r="L75"/>
      <c r="M75"/>
    </row>
    <row r="76" spans="1:15" ht="15" x14ac:dyDescent="0.3">
      <c r="A76" s="18">
        <v>5</v>
      </c>
      <c r="B76" s="9" t="s">
        <v>227</v>
      </c>
      <c r="C76" s="10" t="s">
        <v>28</v>
      </c>
      <c r="D76" s="39" t="s">
        <v>105</v>
      </c>
      <c r="E76" s="20">
        <v>5.0636574074074073E-3</v>
      </c>
      <c r="F76" s="19">
        <v>267</v>
      </c>
      <c r="G76">
        <v>6</v>
      </c>
      <c r="H76"/>
      <c r="I76"/>
      <c r="J76"/>
      <c r="K76"/>
      <c r="L76"/>
      <c r="M76"/>
    </row>
    <row r="77" spans="1:15" ht="15" x14ac:dyDescent="0.3">
      <c r="A77" s="18">
        <v>6</v>
      </c>
      <c r="B77" s="9" t="s">
        <v>58</v>
      </c>
      <c r="C77" s="9" t="s">
        <v>31</v>
      </c>
      <c r="D77" s="39" t="s">
        <v>55</v>
      </c>
      <c r="E77" s="20">
        <v>5.2708333333333331E-3</v>
      </c>
      <c r="F77" s="19">
        <v>237</v>
      </c>
      <c r="G77">
        <v>5</v>
      </c>
      <c r="H77"/>
      <c r="I77"/>
      <c r="J77"/>
      <c r="K77"/>
      <c r="L77"/>
      <c r="M77"/>
    </row>
    <row r="78" spans="1:15" ht="15" x14ac:dyDescent="0.3">
      <c r="A78" s="18">
        <v>7</v>
      </c>
      <c r="B78" s="9" t="s">
        <v>226</v>
      </c>
      <c r="C78" s="10" t="s">
        <v>28</v>
      </c>
      <c r="D78" s="39" t="s">
        <v>105</v>
      </c>
      <c r="E78" s="20">
        <v>5.3113425925925932E-3</v>
      </c>
      <c r="F78" s="19">
        <v>232</v>
      </c>
      <c r="G78">
        <v>4</v>
      </c>
      <c r="H78"/>
      <c r="I78"/>
      <c r="J78"/>
      <c r="K78"/>
      <c r="L78"/>
      <c r="M78"/>
    </row>
    <row r="79" spans="1:15" ht="15" x14ac:dyDescent="0.3">
      <c r="A79" s="18">
        <v>8</v>
      </c>
      <c r="B79" s="9" t="s">
        <v>214</v>
      </c>
      <c r="C79" s="10" t="s">
        <v>209</v>
      </c>
      <c r="D79" s="39" t="s">
        <v>210</v>
      </c>
      <c r="E79" s="20">
        <v>5.4212962962962965E-3</v>
      </c>
      <c r="F79" s="19">
        <v>218</v>
      </c>
      <c r="G79">
        <v>3</v>
      </c>
      <c r="H79"/>
      <c r="I79"/>
      <c r="J79"/>
      <c r="K79"/>
      <c r="L79"/>
      <c r="M79"/>
    </row>
    <row r="80" spans="1:15" ht="15" x14ac:dyDescent="0.3">
      <c r="A80" s="18">
        <v>9</v>
      </c>
      <c r="B80" s="9" t="s">
        <v>73</v>
      </c>
      <c r="C80" s="9" t="s">
        <v>26</v>
      </c>
      <c r="D80" s="39" t="s">
        <v>66</v>
      </c>
      <c r="E80" s="20">
        <v>5.4652777777777781E-3</v>
      </c>
      <c r="F80" s="19">
        <v>213</v>
      </c>
      <c r="G80">
        <v>2</v>
      </c>
      <c r="H80"/>
      <c r="I80"/>
      <c r="J80"/>
      <c r="K80"/>
      <c r="L80"/>
      <c r="M80"/>
    </row>
    <row r="81" spans="1:14" ht="15" x14ac:dyDescent="0.3">
      <c r="A81" s="18">
        <v>10</v>
      </c>
      <c r="B81" s="9" t="s">
        <v>59</v>
      </c>
      <c r="C81" s="9" t="s">
        <v>31</v>
      </c>
      <c r="D81" s="39" t="s">
        <v>55</v>
      </c>
      <c r="E81" s="20">
        <v>5.4918981481481485E-3</v>
      </c>
      <c r="F81" s="19">
        <v>210</v>
      </c>
      <c r="G81">
        <v>1</v>
      </c>
      <c r="H81"/>
      <c r="I81"/>
      <c r="J81"/>
      <c r="K81"/>
      <c r="L81"/>
      <c r="M81"/>
    </row>
    <row r="82" spans="1:14" ht="15" customHeight="1" x14ac:dyDescent="0.3">
      <c r="G82"/>
      <c r="H82"/>
      <c r="I82"/>
      <c r="J82"/>
      <c r="K82"/>
      <c r="L82"/>
      <c r="M82"/>
    </row>
    <row r="83" spans="1:14" ht="15" customHeight="1" x14ac:dyDescent="0.3">
      <c r="A83" s="52" t="s">
        <v>47</v>
      </c>
      <c r="B83" s="52"/>
      <c r="C83" s="52"/>
      <c r="D83" s="52"/>
      <c r="E83" s="52"/>
      <c r="F83" s="52"/>
      <c r="G83"/>
      <c r="H83"/>
      <c r="I83"/>
      <c r="J83"/>
      <c r="K83"/>
      <c r="L83"/>
      <c r="M83"/>
    </row>
    <row r="84" spans="1:14" s="8" customFormat="1" ht="15" customHeight="1" x14ac:dyDescent="0.3">
      <c r="A84" s="26" t="s">
        <v>242</v>
      </c>
      <c r="B84" s="26" t="s">
        <v>0</v>
      </c>
      <c r="C84" s="26" t="s">
        <v>1</v>
      </c>
      <c r="D84" s="26" t="s">
        <v>2</v>
      </c>
      <c r="E84" s="26" t="s">
        <v>6</v>
      </c>
      <c r="F84" s="26" t="s">
        <v>7</v>
      </c>
      <c r="G84"/>
      <c r="H84"/>
      <c r="I84"/>
      <c r="J84"/>
      <c r="K84"/>
      <c r="L84"/>
      <c r="M84"/>
    </row>
    <row r="85" spans="1:14" ht="15" x14ac:dyDescent="0.3">
      <c r="A85" s="18">
        <v>1</v>
      </c>
      <c r="B85" s="9" t="s">
        <v>75</v>
      </c>
      <c r="C85" s="9" t="s">
        <v>22</v>
      </c>
      <c r="D85" s="39" t="s">
        <v>62</v>
      </c>
      <c r="E85" s="20">
        <v>5.4363425925925924E-3</v>
      </c>
      <c r="F85" s="19">
        <v>216</v>
      </c>
      <c r="G85">
        <v>6</v>
      </c>
      <c r="H85"/>
      <c r="I85"/>
      <c r="J85"/>
      <c r="K85"/>
      <c r="L85"/>
      <c r="M85"/>
    </row>
    <row r="86" spans="1:14" ht="15" x14ac:dyDescent="0.3">
      <c r="A86" s="18">
        <v>2</v>
      </c>
      <c r="B86" s="9" t="s">
        <v>114</v>
      </c>
      <c r="C86" s="9" t="s">
        <v>28</v>
      </c>
      <c r="D86" s="39" t="s">
        <v>105</v>
      </c>
      <c r="E86" s="20">
        <v>5.6828703703703702E-3</v>
      </c>
      <c r="F86" s="19">
        <v>189</v>
      </c>
      <c r="G86">
        <v>4</v>
      </c>
      <c r="H86"/>
      <c r="I86"/>
      <c r="J86"/>
      <c r="K86"/>
      <c r="L86"/>
      <c r="M86"/>
    </row>
    <row r="87" spans="1:14" ht="15" x14ac:dyDescent="0.3">
      <c r="A87" s="18">
        <v>3</v>
      </c>
      <c r="B87" s="9" t="s">
        <v>56</v>
      </c>
      <c r="C87" s="9" t="s">
        <v>31</v>
      </c>
      <c r="D87" s="39" t="s">
        <v>55</v>
      </c>
      <c r="E87" s="20" t="s">
        <v>234</v>
      </c>
      <c r="F87" s="19">
        <v>188</v>
      </c>
      <c r="G87">
        <v>3</v>
      </c>
      <c r="H87"/>
      <c r="I87"/>
      <c r="J87"/>
      <c r="K87"/>
      <c r="L87"/>
      <c r="M87"/>
    </row>
    <row r="88" spans="1:14" ht="15" x14ac:dyDescent="0.3">
      <c r="A88" s="18">
        <v>4</v>
      </c>
      <c r="B88" s="9" t="s">
        <v>199</v>
      </c>
      <c r="C88" s="9" t="s">
        <v>4</v>
      </c>
      <c r="D88" s="39" t="s">
        <v>197</v>
      </c>
      <c r="E88" s="20">
        <v>5.8194444444444457E-3</v>
      </c>
      <c r="F88" s="19">
        <v>176</v>
      </c>
      <c r="G88">
        <v>2</v>
      </c>
      <c r="H88"/>
      <c r="I88"/>
      <c r="J88"/>
      <c r="K88"/>
      <c r="L88"/>
      <c r="M88"/>
    </row>
    <row r="89" spans="1:14" ht="15" x14ac:dyDescent="0.3">
      <c r="A89" s="18">
        <v>5</v>
      </c>
      <c r="B89" s="9" t="s">
        <v>127</v>
      </c>
      <c r="C89" s="9" t="s">
        <v>24</v>
      </c>
      <c r="D89" s="39" t="s">
        <v>105</v>
      </c>
      <c r="E89" s="20">
        <v>6.0995370370370361E-3</v>
      </c>
      <c r="F89" s="19">
        <v>153</v>
      </c>
      <c r="G89">
        <v>1</v>
      </c>
      <c r="H89"/>
      <c r="I89"/>
      <c r="J89"/>
      <c r="K89"/>
      <c r="L89"/>
      <c r="M89"/>
    </row>
    <row r="90" spans="1:14" ht="15" customHeight="1" x14ac:dyDescent="0.3">
      <c r="G90"/>
      <c r="H90"/>
      <c r="I90"/>
      <c r="J90"/>
      <c r="K90"/>
      <c r="L90"/>
      <c r="M90"/>
    </row>
    <row r="91" spans="1:14" ht="15" customHeight="1" x14ac:dyDescent="0.3">
      <c r="A91" s="52" t="s">
        <v>40</v>
      </c>
      <c r="B91" s="52"/>
      <c r="C91" s="52"/>
      <c r="D91" s="52"/>
      <c r="E91" s="52"/>
      <c r="F91" s="52"/>
      <c r="G91"/>
      <c r="H91"/>
      <c r="I91"/>
      <c r="J91"/>
      <c r="K91"/>
      <c r="L91"/>
      <c r="M91"/>
    </row>
    <row r="92" spans="1:14" s="8" customFormat="1" ht="15" customHeight="1" x14ac:dyDescent="0.3">
      <c r="A92" s="26" t="s">
        <v>242</v>
      </c>
      <c r="B92" s="26" t="s">
        <v>0</v>
      </c>
      <c r="C92" s="26" t="s">
        <v>1</v>
      </c>
      <c r="D92" s="26" t="s">
        <v>2</v>
      </c>
      <c r="E92" s="26" t="s">
        <v>6</v>
      </c>
      <c r="F92" s="26" t="s">
        <v>7</v>
      </c>
      <c r="G92"/>
      <c r="H92"/>
      <c r="I92"/>
      <c r="J92"/>
      <c r="K92"/>
      <c r="L92"/>
      <c r="M92"/>
    </row>
    <row r="93" spans="1:14" ht="15" x14ac:dyDescent="0.3">
      <c r="A93" s="18">
        <v>1</v>
      </c>
      <c r="B93" s="9" t="s">
        <v>142</v>
      </c>
      <c r="C93" s="10" t="s">
        <v>141</v>
      </c>
      <c r="D93" s="39" t="s">
        <v>101</v>
      </c>
      <c r="E93" s="20">
        <v>4.4652777777777772E-3</v>
      </c>
      <c r="F93" s="19">
        <v>390</v>
      </c>
      <c r="G93">
        <v>29</v>
      </c>
      <c r="H93"/>
      <c r="I93"/>
      <c r="J93"/>
      <c r="K93"/>
      <c r="L93"/>
      <c r="M93"/>
      <c r="N93" s="16"/>
    </row>
    <row r="94" spans="1:14" ht="15" x14ac:dyDescent="0.3">
      <c r="A94" s="18">
        <v>2</v>
      </c>
      <c r="B94" s="9" t="s">
        <v>224</v>
      </c>
      <c r="C94" s="10" t="s">
        <v>131</v>
      </c>
      <c r="D94" s="37" t="s">
        <v>136</v>
      </c>
      <c r="E94" s="20">
        <v>4.5104166666666669E-3</v>
      </c>
      <c r="F94" s="19">
        <v>378</v>
      </c>
      <c r="G94">
        <v>27</v>
      </c>
      <c r="H94"/>
      <c r="I94"/>
      <c r="J94"/>
      <c r="K94"/>
      <c r="L94"/>
      <c r="M94"/>
      <c r="N94" s="16"/>
    </row>
    <row r="95" spans="1:14" ht="15" x14ac:dyDescent="0.3">
      <c r="A95" s="18">
        <v>3</v>
      </c>
      <c r="B95" s="9" t="s">
        <v>160</v>
      </c>
      <c r="C95" s="10" t="s">
        <v>158</v>
      </c>
      <c r="D95" s="39" t="s">
        <v>62</v>
      </c>
      <c r="E95" s="20">
        <v>4.6539351851851854E-3</v>
      </c>
      <c r="F95" s="19">
        <v>345</v>
      </c>
      <c r="G95">
        <v>26</v>
      </c>
      <c r="H95"/>
      <c r="I95"/>
      <c r="J95"/>
      <c r="K95"/>
      <c r="L95"/>
      <c r="M95"/>
      <c r="N95" s="16"/>
    </row>
    <row r="96" spans="1:14" ht="15.6" customHeight="1" x14ac:dyDescent="0.3">
      <c r="A96" s="18">
        <v>4</v>
      </c>
      <c r="B96" s="9" t="s">
        <v>169</v>
      </c>
      <c r="C96" s="10" t="s">
        <v>29</v>
      </c>
      <c r="D96" s="39" t="s">
        <v>167</v>
      </c>
      <c r="E96" s="20">
        <v>4.6562499999999998E-3</v>
      </c>
      <c r="F96" s="19">
        <v>344</v>
      </c>
      <c r="G96">
        <v>25</v>
      </c>
      <c r="H96"/>
      <c r="I96"/>
      <c r="J96"/>
      <c r="K96"/>
      <c r="L96"/>
      <c r="M96"/>
      <c r="N96" s="16"/>
    </row>
    <row r="97" spans="1:14" ht="15" x14ac:dyDescent="0.3">
      <c r="A97" s="18">
        <v>5</v>
      </c>
      <c r="B97" s="10" t="s">
        <v>151</v>
      </c>
      <c r="C97" s="10" t="s">
        <v>149</v>
      </c>
      <c r="D97" s="49" t="s">
        <v>62</v>
      </c>
      <c r="E97" s="20">
        <v>4.7245370370370375E-3</v>
      </c>
      <c r="F97" s="19">
        <v>329</v>
      </c>
      <c r="G97">
        <v>24</v>
      </c>
      <c r="H97"/>
      <c r="I97"/>
      <c r="J97"/>
      <c r="K97"/>
      <c r="L97"/>
      <c r="M97"/>
      <c r="N97" s="16"/>
    </row>
    <row r="98" spans="1:14" ht="15" x14ac:dyDescent="0.3">
      <c r="A98" s="18">
        <v>6</v>
      </c>
      <c r="B98" s="9" t="s">
        <v>173</v>
      </c>
      <c r="C98" s="10" t="s">
        <v>27</v>
      </c>
      <c r="D98" s="39" t="s">
        <v>174</v>
      </c>
      <c r="E98" s="20">
        <v>4.7314814814814815E-3</v>
      </c>
      <c r="F98" s="19">
        <v>328</v>
      </c>
      <c r="G98">
        <v>23</v>
      </c>
      <c r="H98"/>
      <c r="I98"/>
      <c r="J98"/>
      <c r="K98"/>
      <c r="L98"/>
      <c r="M98"/>
      <c r="N98" s="16"/>
    </row>
    <row r="99" spans="1:14" ht="15" x14ac:dyDescent="0.3">
      <c r="A99" s="18">
        <v>7</v>
      </c>
      <c r="B99" s="9" t="s">
        <v>161</v>
      </c>
      <c r="C99" s="10" t="s">
        <v>158</v>
      </c>
      <c r="D99" s="39" t="s">
        <v>62</v>
      </c>
      <c r="E99" s="20">
        <v>4.7708333333333335E-3</v>
      </c>
      <c r="F99" s="19">
        <v>320</v>
      </c>
      <c r="G99">
        <v>22</v>
      </c>
      <c r="H99"/>
      <c r="I99"/>
      <c r="J99"/>
      <c r="K99"/>
      <c r="L99"/>
      <c r="M99"/>
      <c r="N99" s="16"/>
    </row>
    <row r="100" spans="1:14" ht="15" x14ac:dyDescent="0.3">
      <c r="A100" s="18">
        <v>8</v>
      </c>
      <c r="B100" s="9" t="s">
        <v>69</v>
      </c>
      <c r="C100" s="10" t="s">
        <v>26</v>
      </c>
      <c r="D100" s="39" t="s">
        <v>66</v>
      </c>
      <c r="E100" s="20">
        <v>4.8854166666666672E-3</v>
      </c>
      <c r="F100" s="19">
        <v>298</v>
      </c>
      <c r="G100">
        <v>21</v>
      </c>
      <c r="H100"/>
      <c r="I100"/>
      <c r="J100"/>
      <c r="K100"/>
      <c r="L100"/>
      <c r="M100"/>
    </row>
    <row r="101" spans="1:14" s="16" customFormat="1" ht="15" x14ac:dyDescent="0.3">
      <c r="A101" s="18">
        <v>9</v>
      </c>
      <c r="B101" s="9" t="s">
        <v>218</v>
      </c>
      <c r="C101" s="10" t="s">
        <v>209</v>
      </c>
      <c r="D101" s="37" t="s">
        <v>210</v>
      </c>
      <c r="E101" s="20">
        <v>4.8935185185185184E-3</v>
      </c>
      <c r="F101" s="19">
        <v>296</v>
      </c>
      <c r="G101">
        <v>20</v>
      </c>
      <c r="H101"/>
      <c r="I101"/>
      <c r="J101"/>
      <c r="K101"/>
      <c r="L101"/>
      <c r="M101"/>
    </row>
    <row r="102" spans="1:14" s="16" customFormat="1" ht="15" x14ac:dyDescent="0.3">
      <c r="A102" s="18">
        <v>10</v>
      </c>
      <c r="B102" s="9" t="s">
        <v>184</v>
      </c>
      <c r="C102" s="10" t="s">
        <v>30</v>
      </c>
      <c r="D102" s="39" t="s">
        <v>167</v>
      </c>
      <c r="E102" s="20">
        <v>4.9270833333333328E-3</v>
      </c>
      <c r="F102" s="19">
        <v>291</v>
      </c>
      <c r="G102">
        <v>19</v>
      </c>
      <c r="H102"/>
      <c r="I102"/>
      <c r="J102"/>
      <c r="K102"/>
      <c r="L102"/>
      <c r="M102"/>
    </row>
    <row r="103" spans="1:14" s="16" customFormat="1" ht="15" x14ac:dyDescent="0.3">
      <c r="A103" s="18">
        <v>11</v>
      </c>
      <c r="B103" s="9" t="s">
        <v>175</v>
      </c>
      <c r="C103" s="10" t="s">
        <v>27</v>
      </c>
      <c r="D103" s="39" t="s">
        <v>174</v>
      </c>
      <c r="E103" s="20">
        <v>5.0069444444444449E-3</v>
      </c>
      <c r="F103" s="19">
        <v>277</v>
      </c>
      <c r="G103">
        <v>18</v>
      </c>
      <c r="H103"/>
      <c r="I103"/>
      <c r="J103"/>
      <c r="K103"/>
      <c r="L103"/>
      <c r="M103"/>
    </row>
    <row r="104" spans="1:14" s="16" customFormat="1" ht="15" x14ac:dyDescent="0.3">
      <c r="A104" s="18">
        <v>12</v>
      </c>
      <c r="B104" s="9" t="s">
        <v>60</v>
      </c>
      <c r="C104" s="10" t="s">
        <v>31</v>
      </c>
      <c r="D104" s="39" t="s">
        <v>55</v>
      </c>
      <c r="E104" s="20" t="s">
        <v>235</v>
      </c>
      <c r="F104" s="19">
        <v>271</v>
      </c>
      <c r="G104">
        <v>17</v>
      </c>
      <c r="H104"/>
      <c r="I104"/>
      <c r="J104"/>
      <c r="K104"/>
      <c r="L104"/>
      <c r="M104"/>
      <c r="N104" s="7"/>
    </row>
    <row r="105" spans="1:14" s="16" customFormat="1" ht="15" x14ac:dyDescent="0.3">
      <c r="A105" s="18">
        <v>13</v>
      </c>
      <c r="B105" s="9" t="s">
        <v>185</v>
      </c>
      <c r="C105" s="10" t="s">
        <v>30</v>
      </c>
      <c r="D105" s="37" t="s">
        <v>167</v>
      </c>
      <c r="E105" s="20">
        <v>5.0775462962962961E-3</v>
      </c>
      <c r="F105" s="19">
        <v>265</v>
      </c>
      <c r="G105">
        <v>16</v>
      </c>
      <c r="H105"/>
      <c r="I105"/>
      <c r="J105"/>
      <c r="K105"/>
      <c r="L105"/>
      <c r="M105"/>
    </row>
    <row r="106" spans="1:14" s="16" customFormat="1" ht="15" x14ac:dyDescent="0.3">
      <c r="A106" s="18">
        <v>14</v>
      </c>
      <c r="B106" s="9" t="s">
        <v>198</v>
      </c>
      <c r="C106" s="10" t="s">
        <v>4</v>
      </c>
      <c r="D106" s="37" t="s">
        <v>197</v>
      </c>
      <c r="E106" s="20">
        <v>5.1296296296296298E-3</v>
      </c>
      <c r="F106" s="19">
        <v>257</v>
      </c>
      <c r="G106">
        <v>15</v>
      </c>
      <c r="H106"/>
      <c r="I106"/>
      <c r="J106"/>
      <c r="K106"/>
      <c r="L106"/>
      <c r="M106"/>
    </row>
    <row r="107" spans="1:14" s="16" customFormat="1" ht="15" x14ac:dyDescent="0.3">
      <c r="A107" s="18">
        <v>15</v>
      </c>
      <c r="B107" s="9" t="s">
        <v>219</v>
      </c>
      <c r="C107" s="10" t="s">
        <v>209</v>
      </c>
      <c r="D107" s="37" t="s">
        <v>210</v>
      </c>
      <c r="E107" s="20">
        <v>5.1712962962962962E-3</v>
      </c>
      <c r="F107" s="19">
        <v>251</v>
      </c>
      <c r="G107">
        <v>14</v>
      </c>
      <c r="H107"/>
      <c r="I107"/>
      <c r="J107"/>
      <c r="K107"/>
      <c r="L107"/>
      <c r="M107"/>
    </row>
    <row r="108" spans="1:14" s="16" customFormat="1" ht="15" x14ac:dyDescent="0.3">
      <c r="A108" s="18">
        <v>16</v>
      </c>
      <c r="B108" s="10" t="s">
        <v>138</v>
      </c>
      <c r="C108" s="10" t="s">
        <v>131</v>
      </c>
      <c r="D108" s="37" t="s">
        <v>136</v>
      </c>
      <c r="E108" s="20">
        <v>5.1759259259259258E-3</v>
      </c>
      <c r="F108" s="19">
        <v>250</v>
      </c>
      <c r="G108">
        <v>13</v>
      </c>
      <c r="H108"/>
      <c r="I108"/>
      <c r="J108"/>
      <c r="K108"/>
      <c r="L108"/>
      <c r="M108"/>
    </row>
    <row r="109" spans="1:14" s="16" customFormat="1" ht="15" x14ac:dyDescent="0.3">
      <c r="A109" s="18">
        <v>17</v>
      </c>
      <c r="B109" s="10" t="s">
        <v>125</v>
      </c>
      <c r="C109" s="10" t="s">
        <v>24</v>
      </c>
      <c r="D109" s="49" t="s">
        <v>105</v>
      </c>
      <c r="E109" s="20">
        <v>5.1898148148148146E-3</v>
      </c>
      <c r="F109" s="19">
        <v>248</v>
      </c>
      <c r="G109">
        <v>12</v>
      </c>
      <c r="H109"/>
      <c r="I109"/>
      <c r="J109"/>
      <c r="K109"/>
      <c r="L109"/>
      <c r="M109"/>
    </row>
    <row r="110" spans="1:14" s="16" customFormat="1" ht="15" x14ac:dyDescent="0.3">
      <c r="A110" s="18">
        <v>18</v>
      </c>
      <c r="B110" s="9" t="s">
        <v>121</v>
      </c>
      <c r="C110" s="10" t="s">
        <v>24</v>
      </c>
      <c r="D110" s="39" t="s">
        <v>105</v>
      </c>
      <c r="E110" s="20">
        <v>5.2245370370370371E-3</v>
      </c>
      <c r="F110" s="19">
        <v>244</v>
      </c>
      <c r="G110">
        <v>11</v>
      </c>
      <c r="H110"/>
      <c r="I110"/>
      <c r="J110"/>
      <c r="K110"/>
      <c r="L110"/>
      <c r="M110"/>
      <c r="N110" s="7"/>
    </row>
    <row r="111" spans="1:14" s="16" customFormat="1" ht="15" x14ac:dyDescent="0.3">
      <c r="A111" s="18">
        <v>19</v>
      </c>
      <c r="B111" s="9" t="s">
        <v>162</v>
      </c>
      <c r="C111" s="10" t="s">
        <v>158</v>
      </c>
      <c r="D111" s="39" t="s">
        <v>62</v>
      </c>
      <c r="E111" s="20">
        <v>5.2268518518518515E-3</v>
      </c>
      <c r="F111" s="19">
        <v>243</v>
      </c>
      <c r="G111">
        <v>10</v>
      </c>
      <c r="H111"/>
      <c r="I111"/>
      <c r="J111"/>
      <c r="K111"/>
      <c r="L111"/>
      <c r="M111"/>
    </row>
    <row r="112" spans="1:14" s="16" customFormat="1" ht="15" x14ac:dyDescent="0.3">
      <c r="A112" s="18">
        <v>20</v>
      </c>
      <c r="B112" s="10" t="s">
        <v>143</v>
      </c>
      <c r="C112" s="10" t="s">
        <v>141</v>
      </c>
      <c r="D112" s="39" t="s">
        <v>101</v>
      </c>
      <c r="E112" s="20">
        <v>5.2395833333333331E-3</v>
      </c>
      <c r="F112" s="19">
        <v>241</v>
      </c>
      <c r="G112">
        <v>9</v>
      </c>
      <c r="H112"/>
      <c r="I112"/>
      <c r="J112"/>
      <c r="K112"/>
      <c r="L112"/>
      <c r="M112"/>
    </row>
    <row r="113" spans="1:14" s="16" customFormat="1" ht="15" x14ac:dyDescent="0.3">
      <c r="A113" s="18">
        <v>21</v>
      </c>
      <c r="B113" s="9" t="s">
        <v>217</v>
      </c>
      <c r="C113" s="10" t="s">
        <v>209</v>
      </c>
      <c r="D113" s="37" t="s">
        <v>210</v>
      </c>
      <c r="E113" s="20">
        <v>5.2418981481481483E-3</v>
      </c>
      <c r="F113" s="19">
        <v>241</v>
      </c>
      <c r="G113">
        <v>8</v>
      </c>
      <c r="H113"/>
      <c r="I113"/>
      <c r="J113"/>
      <c r="K113"/>
      <c r="L113"/>
      <c r="M113"/>
    </row>
    <row r="114" spans="1:14" s="16" customFormat="1" ht="15" x14ac:dyDescent="0.3">
      <c r="A114" s="18">
        <v>22</v>
      </c>
      <c r="B114" s="9" t="s">
        <v>91</v>
      </c>
      <c r="C114" s="10" t="s">
        <v>22</v>
      </c>
      <c r="D114" s="39" t="s">
        <v>64</v>
      </c>
      <c r="E114" s="20">
        <v>5.2615740740740739E-3</v>
      </c>
      <c r="F114" s="19">
        <v>238</v>
      </c>
      <c r="G114">
        <v>7</v>
      </c>
      <c r="H114"/>
      <c r="I114"/>
      <c r="J114"/>
      <c r="K114"/>
      <c r="L114"/>
      <c r="M114"/>
      <c r="N114" s="7"/>
    </row>
    <row r="115" spans="1:14" s="16" customFormat="1" ht="15" x14ac:dyDescent="0.3">
      <c r="A115" s="18">
        <v>23</v>
      </c>
      <c r="B115" s="9" t="s">
        <v>220</v>
      </c>
      <c r="C115" s="10" t="s">
        <v>209</v>
      </c>
      <c r="D115" s="37" t="s">
        <v>210</v>
      </c>
      <c r="E115" s="20">
        <v>5.2685185185185187E-3</v>
      </c>
      <c r="F115" s="19">
        <v>237</v>
      </c>
      <c r="G115">
        <v>6</v>
      </c>
      <c r="H115"/>
      <c r="I115"/>
      <c r="J115"/>
      <c r="K115"/>
      <c r="L115"/>
      <c r="M115"/>
    </row>
    <row r="116" spans="1:14" s="16" customFormat="1" ht="15" x14ac:dyDescent="0.3">
      <c r="A116" s="18">
        <v>24</v>
      </c>
      <c r="B116" s="9" t="s">
        <v>168</v>
      </c>
      <c r="C116" s="10" t="s">
        <v>29</v>
      </c>
      <c r="D116" s="39" t="s">
        <v>167</v>
      </c>
      <c r="E116" s="20">
        <v>5.3831018518518516E-3</v>
      </c>
      <c r="F116" s="19">
        <v>223</v>
      </c>
      <c r="G116">
        <v>5</v>
      </c>
      <c r="H116"/>
      <c r="I116"/>
      <c r="J116"/>
      <c r="K116"/>
      <c r="L116"/>
      <c r="M116"/>
    </row>
    <row r="117" spans="1:14" s="16" customFormat="1" ht="15" x14ac:dyDescent="0.3">
      <c r="A117" s="18">
        <v>25</v>
      </c>
      <c r="B117" s="9" t="s">
        <v>90</v>
      </c>
      <c r="C117" s="10" t="s">
        <v>22</v>
      </c>
      <c r="D117" s="39" t="s">
        <v>64</v>
      </c>
      <c r="E117" s="20">
        <v>5.3993055555555556E-3</v>
      </c>
      <c r="F117" s="19">
        <v>221</v>
      </c>
      <c r="G117">
        <v>4</v>
      </c>
      <c r="H117"/>
      <c r="I117"/>
      <c r="J117"/>
      <c r="K117"/>
      <c r="L117"/>
      <c r="M117"/>
      <c r="N117" s="7"/>
    </row>
    <row r="118" spans="1:14" s="16" customFormat="1" ht="15" x14ac:dyDescent="0.3">
      <c r="A118" s="18">
        <v>26</v>
      </c>
      <c r="B118" s="10" t="s">
        <v>110</v>
      </c>
      <c r="C118" s="10" t="s">
        <v>28</v>
      </c>
      <c r="D118" s="37" t="s">
        <v>105</v>
      </c>
      <c r="E118" s="20">
        <v>5.8217592592592592E-3</v>
      </c>
      <c r="F118" s="19">
        <v>176</v>
      </c>
      <c r="G118">
        <v>3</v>
      </c>
      <c r="H118"/>
      <c r="I118"/>
      <c r="J118"/>
      <c r="K118"/>
      <c r="L118"/>
      <c r="M118"/>
      <c r="N118" s="7"/>
    </row>
    <row r="119" spans="1:14" s="16" customFormat="1" ht="15" x14ac:dyDescent="0.3">
      <c r="A119" s="18">
        <v>27</v>
      </c>
      <c r="B119" s="10" t="s">
        <v>223</v>
      </c>
      <c r="C119" s="10" t="s">
        <v>28</v>
      </c>
      <c r="D119" s="37" t="s">
        <v>105</v>
      </c>
      <c r="E119" s="20">
        <v>6.2407407407407403E-3</v>
      </c>
      <c r="F119" s="19">
        <v>143</v>
      </c>
      <c r="G119">
        <v>2</v>
      </c>
      <c r="H119"/>
      <c r="I119"/>
      <c r="J119"/>
      <c r="K119"/>
      <c r="L119"/>
      <c r="M119"/>
      <c r="N119" s="7"/>
    </row>
    <row r="120" spans="1:14" s="16" customFormat="1" ht="15" x14ac:dyDescent="0.3">
      <c r="A120" s="18">
        <v>28</v>
      </c>
      <c r="B120" s="9" t="s">
        <v>111</v>
      </c>
      <c r="C120" s="10" t="s">
        <v>28</v>
      </c>
      <c r="D120" s="39" t="s">
        <v>105</v>
      </c>
      <c r="E120" s="20">
        <v>6.5787037037037038E-3</v>
      </c>
      <c r="F120" s="19">
        <v>122</v>
      </c>
      <c r="G120">
        <v>1</v>
      </c>
      <c r="H120"/>
      <c r="I120"/>
      <c r="J120"/>
      <c r="K120"/>
      <c r="L120"/>
      <c r="M120"/>
      <c r="N120" s="7"/>
    </row>
    <row r="121" spans="1:14" s="16" customFormat="1" ht="14.4" customHeight="1" x14ac:dyDescent="0.3">
      <c r="A121" s="18">
        <v>29</v>
      </c>
      <c r="B121" s="45" t="s">
        <v>207</v>
      </c>
      <c r="C121" s="36" t="s">
        <v>202</v>
      </c>
      <c r="D121" s="41" t="s">
        <v>197</v>
      </c>
      <c r="E121" s="47">
        <v>4.9756944444444449E-3</v>
      </c>
      <c r="F121" s="46">
        <v>282</v>
      </c>
      <c r="G121"/>
      <c r="H121"/>
      <c r="I121"/>
      <c r="J121"/>
      <c r="K121"/>
      <c r="L121"/>
      <c r="M121"/>
    </row>
    <row r="122" spans="1:14" s="16" customFormat="1" ht="14.4" customHeight="1" x14ac:dyDescent="0.3">
      <c r="A122" s="18"/>
      <c r="B122" s="45"/>
      <c r="C122" s="10"/>
      <c r="D122" s="37"/>
      <c r="E122" s="20"/>
      <c r="F122" s="19"/>
      <c r="G122"/>
      <c r="H122"/>
      <c r="I122"/>
      <c r="J122"/>
      <c r="K122"/>
      <c r="L122"/>
      <c r="M122"/>
    </row>
    <row r="123" spans="1:14" ht="15" customHeight="1" x14ac:dyDescent="0.3">
      <c r="A123" s="52" t="s">
        <v>41</v>
      </c>
      <c r="B123" s="52"/>
      <c r="C123" s="52"/>
      <c r="D123" s="52"/>
      <c r="E123" s="52"/>
      <c r="F123" s="52"/>
      <c r="G123"/>
      <c r="H123"/>
      <c r="I123"/>
      <c r="J123"/>
      <c r="K123"/>
      <c r="L123"/>
      <c r="M123"/>
    </row>
    <row r="124" spans="1:14" s="8" customFormat="1" ht="15" customHeight="1" x14ac:dyDescent="0.3">
      <c r="A124" s="26" t="s">
        <v>242</v>
      </c>
      <c r="B124" s="26" t="s">
        <v>0</v>
      </c>
      <c r="C124" s="26" t="s">
        <v>1</v>
      </c>
      <c r="D124" s="26" t="s">
        <v>2</v>
      </c>
      <c r="E124" s="26" t="s">
        <v>6</v>
      </c>
      <c r="F124" s="26" t="s">
        <v>7</v>
      </c>
      <c r="G124"/>
      <c r="H124"/>
      <c r="I124"/>
      <c r="J124"/>
      <c r="K124"/>
      <c r="L124"/>
      <c r="M124"/>
    </row>
    <row r="125" spans="1:14" ht="15" x14ac:dyDescent="0.3">
      <c r="A125" s="18">
        <v>1</v>
      </c>
      <c r="B125" s="9" t="s">
        <v>153</v>
      </c>
      <c r="C125" s="10" t="s">
        <v>149</v>
      </c>
      <c r="D125" s="37" t="s">
        <v>62</v>
      </c>
      <c r="E125" s="20">
        <v>5.0752314814814818E-3</v>
      </c>
      <c r="F125" s="19">
        <v>266</v>
      </c>
      <c r="G125">
        <v>17</v>
      </c>
      <c r="H125"/>
      <c r="I125"/>
      <c r="J125"/>
      <c r="K125"/>
      <c r="L125"/>
    </row>
    <row r="126" spans="1:14" ht="15" x14ac:dyDescent="0.3">
      <c r="A126" s="18">
        <v>2</v>
      </c>
      <c r="B126" s="10" t="s">
        <v>123</v>
      </c>
      <c r="C126" s="10" t="s">
        <v>24</v>
      </c>
      <c r="D126" s="37" t="s">
        <v>105</v>
      </c>
      <c r="E126" s="20">
        <v>5.3009259259259251E-3</v>
      </c>
      <c r="F126" s="19">
        <v>233</v>
      </c>
      <c r="G126">
        <v>15</v>
      </c>
      <c r="H126"/>
      <c r="I126"/>
      <c r="J126"/>
      <c r="K126"/>
      <c r="L126"/>
    </row>
    <row r="127" spans="1:14" ht="15" x14ac:dyDescent="0.3">
      <c r="A127" s="18">
        <v>3</v>
      </c>
      <c r="B127" s="9" t="s">
        <v>231</v>
      </c>
      <c r="C127" s="9" t="s">
        <v>149</v>
      </c>
      <c r="D127" s="37" t="s">
        <v>62</v>
      </c>
      <c r="E127" s="20">
        <v>5.3599537037037036E-3</v>
      </c>
      <c r="F127" s="19">
        <v>226</v>
      </c>
      <c r="G127">
        <v>14</v>
      </c>
      <c r="H127"/>
      <c r="I127"/>
      <c r="J127"/>
      <c r="K127"/>
      <c r="L127"/>
    </row>
    <row r="128" spans="1:14" ht="15.6" x14ac:dyDescent="0.3">
      <c r="A128" s="18">
        <v>4</v>
      </c>
      <c r="B128" s="9" t="s">
        <v>70</v>
      </c>
      <c r="C128" s="10" t="s">
        <v>26</v>
      </c>
      <c r="D128" s="48" t="s">
        <v>66</v>
      </c>
      <c r="E128" s="20">
        <v>5.4722222222222221E-3</v>
      </c>
      <c r="F128" s="19">
        <v>212</v>
      </c>
      <c r="G128">
        <v>13</v>
      </c>
      <c r="H128"/>
      <c r="I128"/>
      <c r="J128"/>
      <c r="K128"/>
      <c r="L128"/>
    </row>
    <row r="129" spans="1:13" ht="15" x14ac:dyDescent="0.3">
      <c r="A129" s="18">
        <v>5</v>
      </c>
      <c r="B129" s="9" t="s">
        <v>229</v>
      </c>
      <c r="C129" s="10" t="s">
        <v>29</v>
      </c>
      <c r="D129" s="37" t="s">
        <v>167</v>
      </c>
      <c r="E129" s="20">
        <v>5.6180555555555558E-3</v>
      </c>
      <c r="F129" s="19">
        <v>196</v>
      </c>
      <c r="G129">
        <v>12</v>
      </c>
      <c r="H129"/>
      <c r="I129"/>
      <c r="J129"/>
      <c r="K129"/>
      <c r="L129"/>
    </row>
    <row r="130" spans="1:13" ht="15" x14ac:dyDescent="0.3">
      <c r="A130" s="18">
        <v>6</v>
      </c>
      <c r="B130" s="10" t="s">
        <v>119</v>
      </c>
      <c r="C130" s="10" t="s">
        <v>25</v>
      </c>
      <c r="D130" s="37" t="s">
        <v>105</v>
      </c>
      <c r="E130" s="20">
        <v>5.6504629629629622E-3</v>
      </c>
      <c r="F130" s="19">
        <v>193</v>
      </c>
      <c r="G130">
        <v>11</v>
      </c>
      <c r="H130"/>
      <c r="I130"/>
      <c r="J130"/>
      <c r="K130"/>
      <c r="L130"/>
    </row>
    <row r="131" spans="1:13" ht="15" x14ac:dyDescent="0.3">
      <c r="A131" s="18">
        <v>7</v>
      </c>
      <c r="B131" s="10" t="s">
        <v>135</v>
      </c>
      <c r="C131" s="10" t="s">
        <v>131</v>
      </c>
      <c r="D131" s="37" t="s">
        <v>136</v>
      </c>
      <c r="E131" s="20">
        <v>5.6516203703703702E-3</v>
      </c>
      <c r="F131" s="19">
        <v>193</v>
      </c>
      <c r="G131">
        <v>10</v>
      </c>
      <c r="H131"/>
      <c r="I131"/>
      <c r="J131"/>
      <c r="K131"/>
      <c r="L131"/>
    </row>
    <row r="132" spans="1:13" ht="15" x14ac:dyDescent="0.3">
      <c r="A132" s="18">
        <v>8</v>
      </c>
      <c r="B132" s="9" t="s">
        <v>124</v>
      </c>
      <c r="C132" s="10" t="s">
        <v>24</v>
      </c>
      <c r="D132" s="37" t="s">
        <v>105</v>
      </c>
      <c r="E132" s="20">
        <v>5.7222222222222223E-3</v>
      </c>
      <c r="F132" s="19">
        <v>185</v>
      </c>
      <c r="G132">
        <v>9</v>
      </c>
      <c r="H132"/>
      <c r="I132"/>
      <c r="J132"/>
      <c r="K132"/>
      <c r="L132"/>
    </row>
    <row r="133" spans="1:13" ht="15" x14ac:dyDescent="0.3">
      <c r="A133" s="18">
        <v>9</v>
      </c>
      <c r="B133" s="10" t="s">
        <v>113</v>
      </c>
      <c r="C133" s="10" t="s">
        <v>28</v>
      </c>
      <c r="D133" s="37" t="s">
        <v>105</v>
      </c>
      <c r="E133" s="20">
        <v>5.9398148148148144E-3</v>
      </c>
      <c r="F133" s="19">
        <v>166</v>
      </c>
      <c r="G133">
        <v>8</v>
      </c>
      <c r="H133"/>
      <c r="I133"/>
      <c r="J133"/>
      <c r="K133"/>
      <c r="L133"/>
    </row>
    <row r="134" spans="1:13" ht="15" x14ac:dyDescent="0.3">
      <c r="A134" s="18">
        <v>10</v>
      </c>
      <c r="B134" s="9" t="s">
        <v>120</v>
      </c>
      <c r="C134" s="10" t="s">
        <v>25</v>
      </c>
      <c r="D134" s="37" t="s">
        <v>105</v>
      </c>
      <c r="E134" s="20">
        <v>6.1053240740740729E-3</v>
      </c>
      <c r="F134" s="19">
        <v>153</v>
      </c>
      <c r="G134">
        <v>7</v>
      </c>
      <c r="H134"/>
      <c r="I134"/>
      <c r="J134"/>
      <c r="K134"/>
      <c r="L134"/>
    </row>
    <row r="135" spans="1:13" ht="15" x14ac:dyDescent="0.3">
      <c r="A135" s="18">
        <v>11</v>
      </c>
      <c r="B135" s="10" t="s">
        <v>116</v>
      </c>
      <c r="C135" s="10" t="s">
        <v>28</v>
      </c>
      <c r="D135" s="37" t="s">
        <v>105</v>
      </c>
      <c r="E135" s="20">
        <v>6.1597222222222218E-3</v>
      </c>
      <c r="F135" s="19">
        <v>149</v>
      </c>
      <c r="G135">
        <v>6</v>
      </c>
      <c r="H135"/>
      <c r="I135"/>
      <c r="J135"/>
      <c r="K135"/>
      <c r="L135"/>
    </row>
    <row r="136" spans="1:13" ht="15" x14ac:dyDescent="0.3">
      <c r="A136" s="18">
        <v>12</v>
      </c>
      <c r="B136" s="10" t="s">
        <v>195</v>
      </c>
      <c r="C136" s="10" t="s">
        <v>149</v>
      </c>
      <c r="D136" s="37" t="s">
        <v>62</v>
      </c>
      <c r="E136" s="20">
        <v>6.2372685185185196E-3</v>
      </c>
      <c r="F136" s="19">
        <v>143</v>
      </c>
      <c r="G136">
        <v>5</v>
      </c>
      <c r="H136"/>
      <c r="I136"/>
      <c r="J136"/>
      <c r="K136"/>
      <c r="L136"/>
    </row>
    <row r="137" spans="1:13" ht="15" x14ac:dyDescent="0.3">
      <c r="A137" s="18">
        <v>13</v>
      </c>
      <c r="B137" s="10" t="s">
        <v>54</v>
      </c>
      <c r="C137" s="10" t="s">
        <v>31</v>
      </c>
      <c r="D137" s="37" t="s">
        <v>55</v>
      </c>
      <c r="E137" s="20" t="s">
        <v>236</v>
      </c>
      <c r="F137" s="19">
        <v>137</v>
      </c>
      <c r="G137">
        <v>4</v>
      </c>
      <c r="H137"/>
      <c r="I137"/>
      <c r="J137"/>
      <c r="K137"/>
      <c r="L137"/>
      <c r="M137"/>
    </row>
    <row r="138" spans="1:13" ht="15" x14ac:dyDescent="0.3">
      <c r="A138" s="18">
        <v>14</v>
      </c>
      <c r="B138" s="50" t="s">
        <v>146</v>
      </c>
      <c r="C138" s="10" t="s">
        <v>141</v>
      </c>
      <c r="D138" s="37" t="s">
        <v>101</v>
      </c>
      <c r="E138" s="20">
        <v>6.332175925925926E-3</v>
      </c>
      <c r="F138" s="19">
        <v>137</v>
      </c>
      <c r="G138">
        <v>3</v>
      </c>
      <c r="H138"/>
      <c r="I138"/>
      <c r="J138"/>
      <c r="K138"/>
      <c r="L138"/>
    </row>
    <row r="139" spans="1:13" ht="15" x14ac:dyDescent="0.3">
      <c r="A139" s="18">
        <v>15</v>
      </c>
      <c r="B139" s="9" t="s">
        <v>200</v>
      </c>
      <c r="C139" s="10" t="s">
        <v>4</v>
      </c>
      <c r="D139" s="37" t="s">
        <v>197</v>
      </c>
      <c r="E139" s="20">
        <v>6.6481481481481487E-3</v>
      </c>
      <c r="F139" s="19">
        <v>118</v>
      </c>
      <c r="G139">
        <v>2</v>
      </c>
      <c r="H139"/>
      <c r="I139"/>
      <c r="J139"/>
      <c r="K139"/>
      <c r="L139"/>
    </row>
    <row r="140" spans="1:13" ht="15" x14ac:dyDescent="0.3">
      <c r="A140" s="18">
        <v>16</v>
      </c>
      <c r="B140" s="10" t="s">
        <v>115</v>
      </c>
      <c r="C140" s="10" t="s">
        <v>28</v>
      </c>
      <c r="D140" s="37" t="s">
        <v>105</v>
      </c>
      <c r="E140" s="20">
        <v>7.0335648148148154E-3</v>
      </c>
      <c r="F140" s="19">
        <v>100</v>
      </c>
      <c r="G140">
        <v>1</v>
      </c>
      <c r="H140"/>
      <c r="I140"/>
      <c r="J140"/>
      <c r="K140"/>
      <c r="L140"/>
    </row>
    <row r="141" spans="1:13" ht="15" x14ac:dyDescent="0.3">
      <c r="A141" s="18">
        <v>17</v>
      </c>
      <c r="B141" s="45" t="s">
        <v>126</v>
      </c>
      <c r="C141" s="36" t="s">
        <v>24</v>
      </c>
      <c r="D141" s="41" t="s">
        <v>105</v>
      </c>
      <c r="E141" s="47">
        <v>6.556712962962963E-3</v>
      </c>
      <c r="F141" s="46">
        <v>123</v>
      </c>
      <c r="G141"/>
      <c r="H141"/>
      <c r="I141"/>
      <c r="J141"/>
      <c r="K141"/>
      <c r="L141"/>
    </row>
    <row r="142" spans="1:13" ht="15" customHeight="1" x14ac:dyDescent="0.3"/>
    <row r="143" spans="1:13" ht="15" customHeight="1" thickBot="1" x14ac:dyDescent="0.35">
      <c r="A143" s="52" t="s">
        <v>42</v>
      </c>
      <c r="B143" s="52"/>
      <c r="C143" s="52"/>
      <c r="D143" s="52"/>
      <c r="E143" s="52"/>
      <c r="F143" s="52"/>
    </row>
    <row r="144" spans="1:13" s="8" customFormat="1" ht="15" customHeight="1" thickBot="1" x14ac:dyDescent="0.3">
      <c r="A144" s="26" t="s">
        <v>242</v>
      </c>
      <c r="B144" s="26" t="s">
        <v>0</v>
      </c>
      <c r="C144" s="26" t="s">
        <v>1</v>
      </c>
      <c r="D144" s="26" t="s">
        <v>2</v>
      </c>
      <c r="E144" s="27" t="s">
        <v>8</v>
      </c>
      <c r="F144" s="27" t="s">
        <v>9</v>
      </c>
      <c r="G144" s="28" t="s">
        <v>10</v>
      </c>
      <c r="H144" s="28" t="s">
        <v>11</v>
      </c>
      <c r="I144" s="29" t="s">
        <v>33</v>
      </c>
      <c r="J144" s="30" t="s">
        <v>34</v>
      </c>
    </row>
    <row r="145" spans="1:11" ht="15" x14ac:dyDescent="0.25">
      <c r="A145" s="18">
        <v>1</v>
      </c>
      <c r="B145" s="9" t="s">
        <v>92</v>
      </c>
      <c r="C145" s="10" t="s">
        <v>22</v>
      </c>
      <c r="D145" s="37" t="s">
        <v>64</v>
      </c>
      <c r="E145" s="20">
        <v>4.5069444444444445E-3</v>
      </c>
      <c r="F145" s="19">
        <v>379</v>
      </c>
      <c r="G145" s="20">
        <v>4.4664351851851853E-3</v>
      </c>
      <c r="H145" s="19">
        <v>390</v>
      </c>
      <c r="I145" s="20">
        <f t="shared" ref="I145:I153" si="4">SUM(E145+G145)</f>
        <v>8.9733796296296298E-3</v>
      </c>
      <c r="J145" s="19">
        <f t="shared" ref="J145:J153" si="5">SUM(F145+H145)</f>
        <v>769</v>
      </c>
      <c r="K145" s="7">
        <v>10</v>
      </c>
    </row>
    <row r="146" spans="1:11" ht="15" x14ac:dyDescent="0.25">
      <c r="A146" s="18">
        <v>2</v>
      </c>
      <c r="B146" s="9" t="s">
        <v>182</v>
      </c>
      <c r="C146" s="10" t="s">
        <v>30</v>
      </c>
      <c r="D146" s="37" t="s">
        <v>167</v>
      </c>
      <c r="E146" s="20">
        <v>4.5335648148148149E-3</v>
      </c>
      <c r="F146" s="19">
        <v>373</v>
      </c>
      <c r="G146" s="20">
        <v>4.5972222222222222E-3</v>
      </c>
      <c r="H146" s="19">
        <v>357</v>
      </c>
      <c r="I146" s="20">
        <f t="shared" si="4"/>
        <v>9.130787037037038E-3</v>
      </c>
      <c r="J146" s="19">
        <f t="shared" si="5"/>
        <v>730</v>
      </c>
      <c r="K146" s="7">
        <v>8</v>
      </c>
    </row>
    <row r="147" spans="1:11" ht="15" x14ac:dyDescent="0.25">
      <c r="A147" s="18">
        <v>3</v>
      </c>
      <c r="B147" s="9" t="s">
        <v>221</v>
      </c>
      <c r="C147" s="10" t="s">
        <v>209</v>
      </c>
      <c r="D147" s="37" t="s">
        <v>210</v>
      </c>
      <c r="E147" s="20">
        <v>4.820601851851852E-3</v>
      </c>
      <c r="F147" s="19">
        <v>310</v>
      </c>
      <c r="G147" s="20">
        <v>4.6886574074074079E-3</v>
      </c>
      <c r="H147" s="19">
        <v>337</v>
      </c>
      <c r="I147" s="20">
        <f t="shared" si="4"/>
        <v>9.509259259259259E-3</v>
      </c>
      <c r="J147" s="19">
        <f t="shared" si="5"/>
        <v>647</v>
      </c>
      <c r="K147" s="7">
        <v>7</v>
      </c>
    </row>
    <row r="148" spans="1:11" ht="15" x14ac:dyDescent="0.25">
      <c r="A148" s="18">
        <v>4</v>
      </c>
      <c r="B148" s="9" t="s">
        <v>225</v>
      </c>
      <c r="C148" s="10" t="s">
        <v>131</v>
      </c>
      <c r="D148" s="37" t="s">
        <v>136</v>
      </c>
      <c r="E148" s="20">
        <v>4.9664351851851848E-3</v>
      </c>
      <c r="F148" s="19">
        <v>284</v>
      </c>
      <c r="G148" s="20">
        <v>4.7187499999999999E-3</v>
      </c>
      <c r="H148" s="19">
        <v>331</v>
      </c>
      <c r="I148" s="20">
        <f t="shared" si="4"/>
        <v>9.6851851851851856E-3</v>
      </c>
      <c r="J148" s="19">
        <f t="shared" si="5"/>
        <v>615</v>
      </c>
      <c r="K148" s="7">
        <v>6</v>
      </c>
    </row>
    <row r="149" spans="1:11" ht="15" x14ac:dyDescent="0.25">
      <c r="A149" s="18">
        <v>5</v>
      </c>
      <c r="B149" s="9" t="s">
        <v>93</v>
      </c>
      <c r="C149" s="10" t="s">
        <v>22</v>
      </c>
      <c r="D149" s="37" t="s">
        <v>64</v>
      </c>
      <c r="E149" s="20">
        <v>4.9444444444444449E-3</v>
      </c>
      <c r="F149" s="19">
        <v>287</v>
      </c>
      <c r="G149" s="20">
        <v>4.84375E-3</v>
      </c>
      <c r="H149" s="19">
        <v>306</v>
      </c>
      <c r="I149" s="20">
        <f t="shared" si="4"/>
        <v>9.7881944444444448E-3</v>
      </c>
      <c r="J149" s="19">
        <f t="shared" si="5"/>
        <v>593</v>
      </c>
      <c r="K149" s="7">
        <v>5</v>
      </c>
    </row>
    <row r="150" spans="1:11" ht="15" x14ac:dyDescent="0.25">
      <c r="A150" s="18">
        <v>6</v>
      </c>
      <c r="B150" s="9" t="s">
        <v>206</v>
      </c>
      <c r="C150" s="10" t="s">
        <v>202</v>
      </c>
      <c r="D150" s="37" t="s">
        <v>197</v>
      </c>
      <c r="E150" s="20">
        <v>4.7314814814814815E-3</v>
      </c>
      <c r="F150" s="19">
        <v>328</v>
      </c>
      <c r="G150" s="20">
        <v>5.0717592592592594E-3</v>
      </c>
      <c r="H150" s="19">
        <v>266</v>
      </c>
      <c r="I150" s="20">
        <f t="shared" si="4"/>
        <v>9.8032407407407408E-3</v>
      </c>
      <c r="J150" s="19">
        <f t="shared" si="5"/>
        <v>594</v>
      </c>
      <c r="K150" s="7">
        <v>4</v>
      </c>
    </row>
    <row r="151" spans="1:11" ht="15" x14ac:dyDescent="0.25">
      <c r="A151" s="18">
        <v>7</v>
      </c>
      <c r="B151" s="9" t="s">
        <v>166</v>
      </c>
      <c r="C151" s="10" t="s">
        <v>29</v>
      </c>
      <c r="D151" s="37" t="s">
        <v>167</v>
      </c>
      <c r="E151" s="20">
        <v>5.1087962962962962E-3</v>
      </c>
      <c r="F151" s="19">
        <v>260</v>
      </c>
      <c r="G151" s="20">
        <v>4.9490740740740745E-3</v>
      </c>
      <c r="H151" s="19">
        <v>287</v>
      </c>
      <c r="I151" s="20">
        <f t="shared" si="4"/>
        <v>1.005787037037037E-2</v>
      </c>
      <c r="J151" s="19">
        <f t="shared" si="5"/>
        <v>547</v>
      </c>
      <c r="K151" s="7">
        <v>3</v>
      </c>
    </row>
    <row r="152" spans="1:11" ht="15" x14ac:dyDescent="0.25">
      <c r="A152" s="18">
        <v>8</v>
      </c>
      <c r="B152" s="9" t="s">
        <v>122</v>
      </c>
      <c r="C152" s="10" t="s">
        <v>24</v>
      </c>
      <c r="D152" s="37" t="s">
        <v>105</v>
      </c>
      <c r="E152" s="20">
        <v>5.1423611111111114E-3</v>
      </c>
      <c r="F152" s="19">
        <v>255</v>
      </c>
      <c r="G152" s="20">
        <v>5.0798611111111114E-3</v>
      </c>
      <c r="H152" s="19">
        <v>265</v>
      </c>
      <c r="I152" s="20">
        <f t="shared" si="4"/>
        <v>1.0222222222222223E-2</v>
      </c>
      <c r="J152" s="19">
        <f t="shared" si="5"/>
        <v>520</v>
      </c>
      <c r="K152" s="7">
        <v>2</v>
      </c>
    </row>
    <row r="153" spans="1:11" ht="15" x14ac:dyDescent="0.25">
      <c r="A153" s="18">
        <v>9</v>
      </c>
      <c r="B153" s="9" t="s">
        <v>156</v>
      </c>
      <c r="C153" s="10" t="s">
        <v>149</v>
      </c>
      <c r="D153" s="37" t="s">
        <v>62</v>
      </c>
      <c r="E153" s="20">
        <v>5.549768518518519E-3</v>
      </c>
      <c r="F153" s="19">
        <v>203</v>
      </c>
      <c r="G153" s="20">
        <v>5.3067129629629636E-3</v>
      </c>
      <c r="H153" s="19">
        <v>232</v>
      </c>
      <c r="I153" s="20">
        <f t="shared" si="4"/>
        <v>1.0856481481481483E-2</v>
      </c>
      <c r="J153" s="19">
        <f t="shared" si="5"/>
        <v>435</v>
      </c>
      <c r="K153" s="7">
        <v>1</v>
      </c>
    </row>
    <row r="154" spans="1:11" ht="15" x14ac:dyDescent="0.3">
      <c r="A154" s="4"/>
      <c r="B154" s="5"/>
      <c r="C154" s="6"/>
      <c r="D154" s="6"/>
    </row>
    <row r="155" spans="1:11" ht="15" customHeight="1" thickBot="1" x14ac:dyDescent="0.35">
      <c r="A155" s="52" t="s">
        <v>43</v>
      </c>
      <c r="B155" s="52"/>
      <c r="C155" s="52"/>
      <c r="D155" s="52"/>
      <c r="E155" s="52"/>
      <c r="F155" s="52"/>
    </row>
    <row r="156" spans="1:11" s="8" customFormat="1" ht="15" customHeight="1" thickBot="1" x14ac:dyDescent="0.3">
      <c r="A156" s="26" t="s">
        <v>242</v>
      </c>
      <c r="B156" s="26" t="s">
        <v>0</v>
      </c>
      <c r="C156" s="26" t="s">
        <v>1</v>
      </c>
      <c r="D156" s="26" t="s">
        <v>2</v>
      </c>
      <c r="E156" s="27" t="s">
        <v>8</v>
      </c>
      <c r="F156" s="27" t="s">
        <v>9</v>
      </c>
      <c r="G156" s="28" t="s">
        <v>10</v>
      </c>
      <c r="H156" s="28" t="s">
        <v>11</v>
      </c>
      <c r="I156" s="29" t="s">
        <v>33</v>
      </c>
      <c r="J156" s="30" t="s">
        <v>34</v>
      </c>
    </row>
    <row r="157" spans="1:11" ht="15" x14ac:dyDescent="0.25">
      <c r="A157" s="18">
        <v>1</v>
      </c>
      <c r="B157" s="9" t="s">
        <v>152</v>
      </c>
      <c r="C157" s="10" t="s">
        <v>149</v>
      </c>
      <c r="D157" s="37" t="s">
        <v>62</v>
      </c>
      <c r="E157" s="20">
        <v>5.107638888888889E-3</v>
      </c>
      <c r="F157" s="19">
        <v>261</v>
      </c>
      <c r="G157" s="20">
        <v>5.0428240740740737E-3</v>
      </c>
      <c r="H157" s="19">
        <v>271</v>
      </c>
      <c r="I157" s="20">
        <f t="shared" ref="I157:I166" si="6">SUM(E157+G157)</f>
        <v>1.0150462962962962E-2</v>
      </c>
      <c r="J157" s="19">
        <f t="shared" ref="J157:J166" si="7">SUM(F157+H157)</f>
        <v>532</v>
      </c>
      <c r="K157" s="7">
        <v>11</v>
      </c>
    </row>
    <row r="158" spans="1:11" ht="15" x14ac:dyDescent="0.25">
      <c r="A158" s="18">
        <v>2</v>
      </c>
      <c r="B158" s="9" t="s">
        <v>52</v>
      </c>
      <c r="C158" s="10" t="s">
        <v>31</v>
      </c>
      <c r="D158" s="37" t="s">
        <v>53</v>
      </c>
      <c r="E158" s="20">
        <v>5.2013888888888891E-3</v>
      </c>
      <c r="F158" s="19">
        <v>247</v>
      </c>
      <c r="G158" s="20">
        <v>5.2916666666666667E-3</v>
      </c>
      <c r="H158" s="19">
        <v>234</v>
      </c>
      <c r="I158" s="20">
        <f t="shared" si="6"/>
        <v>1.0493055555555556E-2</v>
      </c>
      <c r="J158" s="19">
        <f t="shared" si="7"/>
        <v>481</v>
      </c>
      <c r="K158" s="7">
        <v>9</v>
      </c>
    </row>
    <row r="159" spans="1:11" ht="15" x14ac:dyDescent="0.25">
      <c r="A159" s="18">
        <v>3</v>
      </c>
      <c r="B159" s="9" t="s">
        <v>79</v>
      </c>
      <c r="C159" s="10" t="s">
        <v>22</v>
      </c>
      <c r="D159" s="37" t="s">
        <v>62</v>
      </c>
      <c r="E159" s="20">
        <v>5.4189814814814821E-3</v>
      </c>
      <c r="F159" s="19">
        <v>218</v>
      </c>
      <c r="G159" s="20">
        <v>5.084490740740741E-3</v>
      </c>
      <c r="H159" s="19">
        <v>264</v>
      </c>
      <c r="I159" s="20">
        <f t="shared" si="6"/>
        <v>1.0503472222222223E-2</v>
      </c>
      <c r="J159" s="19">
        <f t="shared" si="7"/>
        <v>482</v>
      </c>
      <c r="K159" s="7">
        <v>8</v>
      </c>
    </row>
    <row r="160" spans="1:11" ht="15" x14ac:dyDescent="0.25">
      <c r="A160" s="18">
        <v>4</v>
      </c>
      <c r="B160" s="9" t="s">
        <v>232</v>
      </c>
      <c r="C160" s="9" t="s">
        <v>149</v>
      </c>
      <c r="D160" s="37" t="s">
        <v>62</v>
      </c>
      <c r="E160" s="20">
        <v>5.3287037037037036E-3</v>
      </c>
      <c r="F160" s="19">
        <v>230</v>
      </c>
      <c r="G160" s="20">
        <v>5.4108796296296301E-3</v>
      </c>
      <c r="H160" s="19">
        <v>219</v>
      </c>
      <c r="I160" s="20">
        <f t="shared" si="6"/>
        <v>1.0739583333333334E-2</v>
      </c>
      <c r="J160" s="19">
        <f t="shared" si="7"/>
        <v>449</v>
      </c>
      <c r="K160" s="7">
        <v>7</v>
      </c>
    </row>
    <row r="161" spans="1:15" ht="15" x14ac:dyDescent="0.25">
      <c r="A161" s="18">
        <v>5</v>
      </c>
      <c r="B161" s="9" t="s">
        <v>137</v>
      </c>
      <c r="C161" s="10" t="s">
        <v>131</v>
      </c>
      <c r="D161" s="39" t="s">
        <v>136</v>
      </c>
      <c r="E161" s="20">
        <v>5.3379629629629636E-3</v>
      </c>
      <c r="F161" s="19">
        <v>228</v>
      </c>
      <c r="G161" s="20">
        <v>5.4756944444444436E-3</v>
      </c>
      <c r="H161" s="19">
        <v>212</v>
      </c>
      <c r="I161" s="20">
        <f t="shared" si="6"/>
        <v>1.0813657407407407E-2</v>
      </c>
      <c r="J161" s="19">
        <f t="shared" si="7"/>
        <v>440</v>
      </c>
      <c r="K161" s="7">
        <v>6</v>
      </c>
    </row>
    <row r="162" spans="1:15" ht="15" x14ac:dyDescent="0.25">
      <c r="A162" s="18">
        <v>6</v>
      </c>
      <c r="B162" s="9" t="s">
        <v>71</v>
      </c>
      <c r="C162" s="10" t="s">
        <v>26</v>
      </c>
      <c r="D162" s="39" t="s">
        <v>66</v>
      </c>
      <c r="E162" s="20">
        <v>5.5034722222222221E-3</v>
      </c>
      <c r="F162" s="19">
        <v>208</v>
      </c>
      <c r="G162" s="20">
        <v>5.4479166666666669E-3</v>
      </c>
      <c r="H162" s="19">
        <v>215</v>
      </c>
      <c r="I162" s="20">
        <f t="shared" si="6"/>
        <v>1.0951388888888889E-2</v>
      </c>
      <c r="J162" s="19">
        <f t="shared" si="7"/>
        <v>423</v>
      </c>
      <c r="K162" s="7">
        <v>5</v>
      </c>
    </row>
    <row r="163" spans="1:15" ht="15" x14ac:dyDescent="0.25">
      <c r="A163" s="18">
        <v>7</v>
      </c>
      <c r="B163" s="9" t="s">
        <v>80</v>
      </c>
      <c r="C163" s="10" t="s">
        <v>22</v>
      </c>
      <c r="D163" s="39" t="s">
        <v>64</v>
      </c>
      <c r="E163" s="20">
        <v>5.4837962962962956E-3</v>
      </c>
      <c r="F163" s="19">
        <v>211</v>
      </c>
      <c r="G163" s="20">
        <v>5.4756944444444436E-3</v>
      </c>
      <c r="H163" s="19">
        <v>212</v>
      </c>
      <c r="I163" s="20">
        <f t="shared" si="6"/>
        <v>1.0959490740740738E-2</v>
      </c>
      <c r="J163" s="19">
        <f t="shared" si="7"/>
        <v>423</v>
      </c>
      <c r="K163" s="7">
        <v>4</v>
      </c>
    </row>
    <row r="164" spans="1:15" ht="15" x14ac:dyDescent="0.25">
      <c r="A164" s="18">
        <v>8</v>
      </c>
      <c r="B164" s="9" t="s">
        <v>186</v>
      </c>
      <c r="C164" s="10" t="s">
        <v>30</v>
      </c>
      <c r="D164" s="37" t="s">
        <v>167</v>
      </c>
      <c r="E164" s="20">
        <v>5.7673611111111111E-3</v>
      </c>
      <c r="F164" s="19">
        <v>181</v>
      </c>
      <c r="G164" s="20">
        <v>5.6747685185185191E-3</v>
      </c>
      <c r="H164" s="19">
        <v>190</v>
      </c>
      <c r="I164" s="20">
        <f t="shared" si="6"/>
        <v>1.144212962962963E-2</v>
      </c>
      <c r="J164" s="19">
        <f t="shared" si="7"/>
        <v>371</v>
      </c>
      <c r="K164" s="7">
        <v>3</v>
      </c>
    </row>
    <row r="165" spans="1:15" ht="15" x14ac:dyDescent="0.25">
      <c r="A165" s="18">
        <v>9</v>
      </c>
      <c r="B165" s="9" t="s">
        <v>159</v>
      </c>
      <c r="C165" s="10" t="s">
        <v>158</v>
      </c>
      <c r="D165" s="37" t="s">
        <v>62</v>
      </c>
      <c r="E165" s="20">
        <v>5.9733796296296297E-3</v>
      </c>
      <c r="F165" s="19">
        <v>163</v>
      </c>
      <c r="G165" s="20">
        <v>5.6064814814814823E-3</v>
      </c>
      <c r="H165" s="19">
        <v>197</v>
      </c>
      <c r="I165" s="20">
        <f t="shared" si="6"/>
        <v>1.1579861111111112E-2</v>
      </c>
      <c r="J165" s="19">
        <f t="shared" si="7"/>
        <v>360</v>
      </c>
      <c r="K165" s="7">
        <v>2</v>
      </c>
    </row>
    <row r="166" spans="1:15" ht="15" x14ac:dyDescent="0.25">
      <c r="A166" s="18">
        <v>10</v>
      </c>
      <c r="B166" s="9" t="s">
        <v>117</v>
      </c>
      <c r="C166" s="10" t="s">
        <v>28</v>
      </c>
      <c r="D166" s="39" t="s">
        <v>105</v>
      </c>
      <c r="E166" s="20">
        <v>6.1944444444444443E-3</v>
      </c>
      <c r="F166" s="19">
        <v>146</v>
      </c>
      <c r="G166" s="20">
        <v>5.7395833333333335E-3</v>
      </c>
      <c r="H166" s="19">
        <v>184</v>
      </c>
      <c r="I166" s="20">
        <f t="shared" si="6"/>
        <v>1.1934027777777778E-2</v>
      </c>
      <c r="J166" s="19">
        <f t="shared" si="7"/>
        <v>330</v>
      </c>
      <c r="K166" s="7">
        <v>1</v>
      </c>
    </row>
    <row r="167" spans="1:15" ht="15" x14ac:dyDescent="0.25">
      <c r="A167" s="7"/>
      <c r="B167" s="5"/>
      <c r="C167" s="6"/>
      <c r="D167" s="6"/>
      <c r="E167" s="25"/>
      <c r="F167" s="24"/>
      <c r="G167" s="25"/>
      <c r="H167" s="24"/>
      <c r="I167" s="25"/>
      <c r="J167" s="24"/>
    </row>
    <row r="168" spans="1:15" ht="15" customHeight="1" thickBot="1" x14ac:dyDescent="0.35">
      <c r="A168" s="52" t="s">
        <v>44</v>
      </c>
      <c r="B168" s="52"/>
      <c r="C168" s="52"/>
      <c r="D168" s="52"/>
      <c r="E168" s="52"/>
      <c r="F168" s="52"/>
    </row>
    <row r="169" spans="1:15" s="8" customFormat="1" ht="15" customHeight="1" thickBot="1" x14ac:dyDescent="0.3">
      <c r="A169" s="26" t="s">
        <v>242</v>
      </c>
      <c r="B169" s="26" t="s">
        <v>0</v>
      </c>
      <c r="C169" s="26" t="s">
        <v>1</v>
      </c>
      <c r="D169" s="26" t="s">
        <v>2</v>
      </c>
      <c r="E169" s="31" t="s">
        <v>12</v>
      </c>
      <c r="F169" s="32" t="s">
        <v>13</v>
      </c>
      <c r="G169" s="33" t="s">
        <v>14</v>
      </c>
      <c r="H169" s="33" t="s">
        <v>15</v>
      </c>
      <c r="I169" s="33" t="s">
        <v>16</v>
      </c>
      <c r="J169" s="33" t="s">
        <v>17</v>
      </c>
      <c r="K169" s="33" t="s">
        <v>18</v>
      </c>
      <c r="L169" s="33" t="s">
        <v>19</v>
      </c>
      <c r="M169" s="34" t="s">
        <v>20</v>
      </c>
      <c r="N169" s="35" t="s">
        <v>21</v>
      </c>
    </row>
    <row r="170" spans="1:15" ht="30" x14ac:dyDescent="0.25">
      <c r="A170" s="18">
        <v>1</v>
      </c>
      <c r="B170" s="9" t="s">
        <v>96</v>
      </c>
      <c r="C170" s="9" t="s">
        <v>3</v>
      </c>
      <c r="D170" s="37" t="s">
        <v>97</v>
      </c>
      <c r="E170" s="20">
        <v>4.7337962962962958E-3</v>
      </c>
      <c r="F170" s="19">
        <v>327</v>
      </c>
      <c r="G170" s="20">
        <v>4.7777777777777775E-3</v>
      </c>
      <c r="H170" s="19">
        <v>318</v>
      </c>
      <c r="I170" s="20">
        <v>4.8171296296296295E-3</v>
      </c>
      <c r="J170" s="19">
        <v>311</v>
      </c>
      <c r="K170" s="20">
        <v>4.6296296296296302E-3</v>
      </c>
      <c r="L170" s="19">
        <v>350</v>
      </c>
      <c r="M170" s="21">
        <f t="shared" ref="M170:N173" si="8">SUM(E170+G170+I170+K170)</f>
        <v>1.8958333333333334E-2</v>
      </c>
      <c r="N170" s="19">
        <f t="shared" si="8"/>
        <v>1306</v>
      </c>
      <c r="O170" s="7">
        <v>5</v>
      </c>
    </row>
    <row r="171" spans="1:15" ht="30" x14ac:dyDescent="0.25">
      <c r="A171" s="18">
        <v>2</v>
      </c>
      <c r="B171" s="9" t="s">
        <v>94</v>
      </c>
      <c r="C171" s="10" t="s">
        <v>22</v>
      </c>
      <c r="D171" s="37" t="s">
        <v>64</v>
      </c>
      <c r="E171" s="20">
        <v>4.8136574074074071E-3</v>
      </c>
      <c r="F171" s="19">
        <v>311</v>
      </c>
      <c r="G171" s="20">
        <v>4.7048611111111119E-3</v>
      </c>
      <c r="H171" s="19">
        <v>333</v>
      </c>
      <c r="I171" s="20">
        <v>4.6458333333333325E-3</v>
      </c>
      <c r="J171" s="19">
        <v>346</v>
      </c>
      <c r="K171" s="20">
        <v>4.9074074074074072E-3</v>
      </c>
      <c r="L171" s="19">
        <v>294</v>
      </c>
      <c r="M171" s="21">
        <f t="shared" si="8"/>
        <v>1.9071759259259261E-2</v>
      </c>
      <c r="N171" s="19">
        <f t="shared" si="8"/>
        <v>1284</v>
      </c>
      <c r="O171" s="7">
        <v>3</v>
      </c>
    </row>
    <row r="172" spans="1:15" ht="30" x14ac:dyDescent="0.25">
      <c r="A172" s="18">
        <v>3</v>
      </c>
      <c r="B172" s="9" t="s">
        <v>183</v>
      </c>
      <c r="C172" s="9" t="s">
        <v>30</v>
      </c>
      <c r="D172" s="37" t="s">
        <v>167</v>
      </c>
      <c r="E172" s="20">
        <v>4.743055555555555E-3</v>
      </c>
      <c r="F172" s="19">
        <v>325</v>
      </c>
      <c r="G172" s="20">
        <v>4.9189814814814816E-3</v>
      </c>
      <c r="H172" s="19">
        <v>292</v>
      </c>
      <c r="I172" s="20">
        <v>4.9039351851851857E-3</v>
      </c>
      <c r="J172" s="19">
        <v>295</v>
      </c>
      <c r="K172" s="20">
        <v>4.7581018518518519E-3</v>
      </c>
      <c r="L172" s="19">
        <v>322</v>
      </c>
      <c r="M172" s="21">
        <f t="shared" si="8"/>
        <v>1.9324074074074077E-2</v>
      </c>
      <c r="N172" s="19">
        <f t="shared" si="8"/>
        <v>1234</v>
      </c>
      <c r="O172" s="7">
        <v>2</v>
      </c>
    </row>
    <row r="173" spans="1:15" ht="30" x14ac:dyDescent="0.25">
      <c r="A173" s="18">
        <v>4</v>
      </c>
      <c r="B173" s="9" t="s">
        <v>144</v>
      </c>
      <c r="C173" s="9" t="s">
        <v>141</v>
      </c>
      <c r="D173" s="37" t="s">
        <v>101</v>
      </c>
      <c r="E173" s="20">
        <v>4.9571759259259265E-3</v>
      </c>
      <c r="F173" s="19">
        <v>285</v>
      </c>
      <c r="G173" s="20">
        <v>4.8449074074074071E-3</v>
      </c>
      <c r="H173" s="19">
        <v>305</v>
      </c>
      <c r="I173" s="20">
        <v>4.7928240740740735E-3</v>
      </c>
      <c r="J173" s="19">
        <v>315</v>
      </c>
      <c r="K173" s="20">
        <v>4.7384259259259263E-3</v>
      </c>
      <c r="L173" s="19">
        <v>326</v>
      </c>
      <c r="M173" s="21">
        <f t="shared" si="8"/>
        <v>1.9333333333333334E-2</v>
      </c>
      <c r="N173" s="19">
        <f t="shared" si="8"/>
        <v>1231</v>
      </c>
      <c r="O173" s="7">
        <v>1</v>
      </c>
    </row>
    <row r="174" spans="1:15" ht="15" x14ac:dyDescent="0.3">
      <c r="A174" s="4"/>
      <c r="B174" s="5"/>
      <c r="C174" s="6"/>
      <c r="D174" s="6"/>
    </row>
    <row r="175" spans="1:15" ht="15" customHeight="1" thickBot="1" x14ac:dyDescent="0.35">
      <c r="A175" s="52" t="s">
        <v>45</v>
      </c>
      <c r="B175" s="52"/>
      <c r="C175" s="52"/>
      <c r="D175" s="52"/>
      <c r="E175" s="52"/>
      <c r="F175" s="52"/>
    </row>
    <row r="176" spans="1:15" s="8" customFormat="1" ht="15" customHeight="1" thickBot="1" x14ac:dyDescent="0.3">
      <c r="A176" s="26" t="s">
        <v>242</v>
      </c>
      <c r="B176" s="26" t="s">
        <v>0</v>
      </c>
      <c r="C176" s="26" t="s">
        <v>1</v>
      </c>
      <c r="D176" s="26" t="s">
        <v>2</v>
      </c>
      <c r="E176" s="31" t="s">
        <v>12</v>
      </c>
      <c r="F176" s="32" t="s">
        <v>13</v>
      </c>
      <c r="G176" s="33" t="s">
        <v>14</v>
      </c>
      <c r="H176" s="33" t="s">
        <v>15</v>
      </c>
      <c r="I176" s="33" t="s">
        <v>16</v>
      </c>
      <c r="J176" s="33" t="s">
        <v>17</v>
      </c>
      <c r="K176" s="33" t="s">
        <v>18</v>
      </c>
      <c r="L176" s="33" t="s">
        <v>19</v>
      </c>
      <c r="M176" s="34" t="s">
        <v>20</v>
      </c>
      <c r="N176" s="35" t="s">
        <v>21</v>
      </c>
    </row>
    <row r="177" spans="1:15" ht="30" x14ac:dyDescent="0.25">
      <c r="A177" s="18">
        <v>1</v>
      </c>
      <c r="B177" s="9" t="s">
        <v>157</v>
      </c>
      <c r="C177" s="9" t="s">
        <v>158</v>
      </c>
      <c r="D177" s="37" t="s">
        <v>62</v>
      </c>
      <c r="E177" s="20">
        <v>5.1284722222222226E-3</v>
      </c>
      <c r="F177" s="19">
        <v>257</v>
      </c>
      <c r="G177" s="20">
        <v>5.2534722222222219E-3</v>
      </c>
      <c r="H177" s="19">
        <v>240</v>
      </c>
      <c r="I177" s="20">
        <v>5.6689814814814823E-3</v>
      </c>
      <c r="J177" s="19">
        <v>191</v>
      </c>
      <c r="K177" s="20">
        <v>5.3333333333333332E-3</v>
      </c>
      <c r="L177" s="19">
        <v>229</v>
      </c>
      <c r="M177" s="21">
        <f t="shared" ref="M177:N180" si="9">SUM(E177+G177+I177+K177)</f>
        <v>2.1384259259259259E-2</v>
      </c>
      <c r="N177" s="19">
        <f t="shared" si="9"/>
        <v>917</v>
      </c>
      <c r="O177" s="7">
        <v>5</v>
      </c>
    </row>
    <row r="178" spans="1:15" ht="30" x14ac:dyDescent="0.25">
      <c r="A178" s="18">
        <v>2</v>
      </c>
      <c r="B178" s="9" t="s">
        <v>180</v>
      </c>
      <c r="C178" s="9" t="s">
        <v>30</v>
      </c>
      <c r="D178" s="37" t="s">
        <v>181</v>
      </c>
      <c r="E178" s="20">
        <v>5.2141203703703698E-3</v>
      </c>
      <c r="F178" s="19">
        <v>245</v>
      </c>
      <c r="G178" s="20">
        <v>5.3622685185185188E-3</v>
      </c>
      <c r="H178" s="19">
        <v>225</v>
      </c>
      <c r="I178" s="20">
        <v>5.5891203703703702E-3</v>
      </c>
      <c r="J178" s="19">
        <v>199</v>
      </c>
      <c r="K178" s="20">
        <v>5.3680555555555556E-3</v>
      </c>
      <c r="L178" s="19">
        <v>225</v>
      </c>
      <c r="M178" s="21">
        <f t="shared" si="9"/>
        <v>2.1533564814814814E-2</v>
      </c>
      <c r="N178" s="19">
        <f t="shared" si="9"/>
        <v>894</v>
      </c>
      <c r="O178" s="7">
        <v>3</v>
      </c>
    </row>
    <row r="179" spans="1:15" ht="30" x14ac:dyDescent="0.25">
      <c r="A179" s="18">
        <v>3</v>
      </c>
      <c r="B179" s="9" t="s">
        <v>81</v>
      </c>
      <c r="C179" s="10" t="s">
        <v>22</v>
      </c>
      <c r="D179" s="37" t="s">
        <v>64</v>
      </c>
      <c r="E179" s="20">
        <v>5.3935185185185188E-3</v>
      </c>
      <c r="F179" s="19">
        <v>221</v>
      </c>
      <c r="G179" s="20">
        <v>5.4525462962962965E-3</v>
      </c>
      <c r="H179" s="19">
        <v>214</v>
      </c>
      <c r="I179" s="20">
        <v>5.4120370370370373E-3</v>
      </c>
      <c r="J179" s="19">
        <v>219</v>
      </c>
      <c r="K179" s="20">
        <v>5.5115740740740741E-3</v>
      </c>
      <c r="L179" s="19">
        <v>207</v>
      </c>
      <c r="M179" s="21">
        <f t="shared" si="9"/>
        <v>2.1769675925925928E-2</v>
      </c>
      <c r="N179" s="19">
        <f t="shared" si="9"/>
        <v>861</v>
      </c>
      <c r="O179" s="7">
        <v>2</v>
      </c>
    </row>
    <row r="180" spans="1:15" ht="30" x14ac:dyDescent="0.25">
      <c r="A180" s="18">
        <v>4</v>
      </c>
      <c r="B180" s="9" t="s">
        <v>82</v>
      </c>
      <c r="C180" s="9" t="s">
        <v>22</v>
      </c>
      <c r="D180" s="37" t="s">
        <v>64</v>
      </c>
      <c r="E180" s="20">
        <v>5.4421296296296301E-3</v>
      </c>
      <c r="F180" s="19">
        <v>215</v>
      </c>
      <c r="G180" s="20">
        <v>5.7118055555555559E-3</v>
      </c>
      <c r="H180" s="19">
        <v>186</v>
      </c>
      <c r="I180" s="20">
        <v>5.8206018518518511E-3</v>
      </c>
      <c r="J180" s="19">
        <v>176</v>
      </c>
      <c r="K180" s="20">
        <v>6.424768518518518E-3</v>
      </c>
      <c r="L180" s="19">
        <v>131</v>
      </c>
      <c r="M180" s="21">
        <f t="shared" si="9"/>
        <v>2.3399305555555555E-2</v>
      </c>
      <c r="N180" s="19">
        <f t="shared" si="9"/>
        <v>708</v>
      </c>
      <c r="O180" s="7">
        <v>1</v>
      </c>
    </row>
    <row r="181" spans="1:15" ht="15" x14ac:dyDescent="0.25">
      <c r="A181" s="7"/>
      <c r="B181" s="5"/>
      <c r="C181" s="5"/>
      <c r="D181" s="6"/>
      <c r="E181" s="25"/>
      <c r="F181" s="24"/>
      <c r="G181" s="25"/>
      <c r="H181" s="24"/>
      <c r="I181" s="25"/>
      <c r="J181" s="24"/>
      <c r="K181" s="25"/>
      <c r="L181" s="24"/>
      <c r="M181" s="25"/>
      <c r="N181" s="24"/>
    </row>
    <row r="182" spans="1:15" ht="15" customHeight="1" x14ac:dyDescent="0.3">
      <c r="A182" s="52" t="s">
        <v>51</v>
      </c>
      <c r="B182" s="52"/>
      <c r="C182" s="52"/>
      <c r="D182" s="52"/>
      <c r="E182" s="52"/>
      <c r="F182" s="52"/>
    </row>
    <row r="183" spans="1:15" s="8" customFormat="1" ht="15" customHeight="1" x14ac:dyDescent="0.3">
      <c r="A183" s="26" t="s">
        <v>242</v>
      </c>
      <c r="B183" s="26" t="s">
        <v>0</v>
      </c>
      <c r="C183" s="26" t="s">
        <v>1</v>
      </c>
      <c r="D183" s="26" t="s">
        <v>2</v>
      </c>
      <c r="E183" s="26" t="s">
        <v>6</v>
      </c>
      <c r="F183" s="26" t="s">
        <v>7</v>
      </c>
    </row>
    <row r="184" spans="1:15" ht="15" x14ac:dyDescent="0.3">
      <c r="A184" s="18">
        <v>1</v>
      </c>
      <c r="B184" s="10" t="s">
        <v>189</v>
      </c>
      <c r="C184" s="10" t="s">
        <v>30</v>
      </c>
      <c r="D184" s="37" t="s">
        <v>167</v>
      </c>
      <c r="E184" s="20">
        <v>2.3622685185185188E-3</v>
      </c>
      <c r="F184" s="19">
        <v>329</v>
      </c>
      <c r="G184">
        <v>10</v>
      </c>
      <c r="H184"/>
      <c r="I184"/>
      <c r="J184"/>
      <c r="K184"/>
      <c r="L184"/>
    </row>
    <row r="185" spans="1:15" ht="15" x14ac:dyDescent="0.3">
      <c r="A185" s="18">
        <v>2</v>
      </c>
      <c r="B185" s="10" t="s">
        <v>222</v>
      </c>
      <c r="C185" s="10" t="s">
        <v>209</v>
      </c>
      <c r="D185" s="37" t="s">
        <v>210</v>
      </c>
      <c r="E185" s="20">
        <v>2.4791666666666668E-3</v>
      </c>
      <c r="F185" s="19">
        <v>285</v>
      </c>
      <c r="G185">
        <v>8</v>
      </c>
      <c r="H185"/>
      <c r="I185"/>
      <c r="J185"/>
      <c r="K185"/>
      <c r="L185"/>
    </row>
    <row r="186" spans="1:15" ht="15" x14ac:dyDescent="0.3">
      <c r="A186" s="18">
        <v>3</v>
      </c>
      <c r="B186" s="10" t="s">
        <v>171</v>
      </c>
      <c r="C186" s="10" t="s">
        <v>29</v>
      </c>
      <c r="D186" s="37" t="s">
        <v>167</v>
      </c>
      <c r="E186" s="20">
        <v>2.4895833333333332E-3</v>
      </c>
      <c r="F186" s="19">
        <v>281</v>
      </c>
      <c r="G186">
        <v>7</v>
      </c>
      <c r="H186"/>
      <c r="I186"/>
      <c r="J186"/>
      <c r="K186"/>
      <c r="L186"/>
    </row>
    <row r="187" spans="1:15" ht="15" x14ac:dyDescent="0.3">
      <c r="A187" s="18">
        <v>4</v>
      </c>
      <c r="B187" s="10" t="s">
        <v>139</v>
      </c>
      <c r="C187" s="10" t="s">
        <v>131</v>
      </c>
      <c r="D187" s="37" t="s">
        <v>136</v>
      </c>
      <c r="E187" s="20">
        <v>2.5740740740740741E-3</v>
      </c>
      <c r="F187" s="19">
        <v>255</v>
      </c>
      <c r="G187">
        <v>6</v>
      </c>
      <c r="H187"/>
      <c r="I187"/>
      <c r="J187"/>
      <c r="K187"/>
      <c r="L187"/>
    </row>
    <row r="188" spans="1:15" ht="15" x14ac:dyDescent="0.3">
      <c r="A188" s="18">
        <v>5</v>
      </c>
      <c r="B188" s="6" t="s">
        <v>112</v>
      </c>
      <c r="C188" s="10" t="s">
        <v>28</v>
      </c>
      <c r="D188" s="37" t="s">
        <v>105</v>
      </c>
      <c r="E188" s="20">
        <v>2.6504629629629625E-3</v>
      </c>
      <c r="F188" s="19">
        <v>231</v>
      </c>
      <c r="G188">
        <v>5</v>
      </c>
      <c r="H188"/>
      <c r="I188"/>
      <c r="J188"/>
      <c r="K188"/>
      <c r="L188"/>
    </row>
    <row r="189" spans="1:15" ht="15.6" x14ac:dyDescent="0.3">
      <c r="A189" s="18">
        <v>6</v>
      </c>
      <c r="B189" s="10" t="s">
        <v>193</v>
      </c>
      <c r="C189" s="10" t="s">
        <v>31</v>
      </c>
      <c r="D189" s="38" t="s">
        <v>55</v>
      </c>
      <c r="E189" s="20" t="s">
        <v>237</v>
      </c>
      <c r="F189" s="19">
        <v>212</v>
      </c>
      <c r="G189">
        <v>4</v>
      </c>
      <c r="H189"/>
      <c r="I189"/>
      <c r="J189"/>
      <c r="K189"/>
      <c r="L189"/>
    </row>
    <row r="190" spans="1:15" ht="15" x14ac:dyDescent="0.3">
      <c r="A190" s="18">
        <v>7</v>
      </c>
      <c r="B190" s="10" t="s">
        <v>95</v>
      </c>
      <c r="C190" s="10" t="s">
        <v>22</v>
      </c>
      <c r="D190" s="37" t="s">
        <v>64</v>
      </c>
      <c r="E190" s="20">
        <v>2.7488425925925927E-3</v>
      </c>
      <c r="F190" s="19">
        <v>209</v>
      </c>
      <c r="G190">
        <v>3</v>
      </c>
      <c r="H190"/>
      <c r="I190"/>
      <c r="J190"/>
      <c r="K190"/>
      <c r="L190"/>
    </row>
    <row r="191" spans="1:15" ht="15" x14ac:dyDescent="0.3">
      <c r="A191" s="18">
        <v>8</v>
      </c>
      <c r="B191" s="10" t="s">
        <v>194</v>
      </c>
      <c r="C191" s="10" t="s">
        <v>31</v>
      </c>
      <c r="D191" s="37" t="s">
        <v>55</v>
      </c>
      <c r="E191" s="20" t="s">
        <v>238</v>
      </c>
      <c r="F191" s="19">
        <v>154</v>
      </c>
      <c r="G191">
        <v>2</v>
      </c>
      <c r="H191"/>
      <c r="I191"/>
      <c r="J191"/>
      <c r="K191"/>
      <c r="L191"/>
    </row>
    <row r="192" spans="1:15" ht="15" x14ac:dyDescent="0.3">
      <c r="A192" s="18">
        <v>9</v>
      </c>
      <c r="B192" s="10" t="s">
        <v>190</v>
      </c>
      <c r="C192" s="10" t="s">
        <v>30</v>
      </c>
      <c r="D192" s="37" t="s">
        <v>167</v>
      </c>
      <c r="E192" s="20">
        <v>3.3761574074074071E-3</v>
      </c>
      <c r="F192" s="19">
        <v>113</v>
      </c>
      <c r="G192">
        <v>1</v>
      </c>
      <c r="H192"/>
      <c r="I192"/>
      <c r="J192"/>
      <c r="K192"/>
      <c r="L192"/>
    </row>
    <row r="193" spans="1:12" ht="15" customHeight="1" x14ac:dyDescent="0.3">
      <c r="A193" s="4"/>
      <c r="B193" s="5"/>
      <c r="C193" s="6"/>
      <c r="D193" s="6"/>
      <c r="G193"/>
      <c r="H193"/>
      <c r="I193"/>
      <c r="J193"/>
      <c r="K193"/>
      <c r="L193"/>
    </row>
    <row r="194" spans="1:12" ht="15" customHeight="1" x14ac:dyDescent="0.3">
      <c r="A194" s="52" t="s">
        <v>50</v>
      </c>
      <c r="B194" s="52"/>
      <c r="C194" s="52"/>
      <c r="D194" s="52"/>
      <c r="E194" s="52"/>
      <c r="F194" s="52"/>
      <c r="G194"/>
      <c r="H194"/>
      <c r="I194"/>
      <c r="J194"/>
      <c r="K194"/>
      <c r="L194"/>
    </row>
    <row r="195" spans="1:12" s="8" customFormat="1" ht="15" customHeight="1" x14ac:dyDescent="0.3">
      <c r="A195" s="26" t="s">
        <v>242</v>
      </c>
      <c r="B195" s="26" t="s">
        <v>0</v>
      </c>
      <c r="C195" s="26" t="s">
        <v>1</v>
      </c>
      <c r="D195" s="26" t="s">
        <v>2</v>
      </c>
      <c r="E195" s="26" t="s">
        <v>6</v>
      </c>
      <c r="F195" s="26" t="s">
        <v>7</v>
      </c>
      <c r="G195"/>
      <c r="H195"/>
      <c r="I195"/>
      <c r="J195"/>
      <c r="K195"/>
      <c r="L195"/>
    </row>
    <row r="196" spans="1:12" ht="15" x14ac:dyDescent="0.3">
      <c r="A196" s="18">
        <v>1</v>
      </c>
      <c r="B196" s="10" t="s">
        <v>72</v>
      </c>
      <c r="C196" s="10" t="s">
        <v>26</v>
      </c>
      <c r="D196" s="39" t="s">
        <v>66</v>
      </c>
      <c r="E196" s="20">
        <v>2.5335648148148149E-3</v>
      </c>
      <c r="F196" s="19">
        <v>267</v>
      </c>
      <c r="G196">
        <v>11</v>
      </c>
      <c r="H196"/>
      <c r="I196"/>
      <c r="J196"/>
      <c r="K196"/>
      <c r="L196"/>
    </row>
    <row r="197" spans="1:12" ht="15" x14ac:dyDescent="0.3">
      <c r="A197" s="18">
        <v>2</v>
      </c>
      <c r="B197" s="10" t="s">
        <v>83</v>
      </c>
      <c r="C197" s="10" t="s">
        <v>22</v>
      </c>
      <c r="D197" s="37" t="s">
        <v>64</v>
      </c>
      <c r="E197" s="20">
        <v>2.5752314814814817E-3</v>
      </c>
      <c r="F197" s="19">
        <v>254</v>
      </c>
      <c r="G197">
        <v>9</v>
      </c>
      <c r="H197"/>
      <c r="I197"/>
      <c r="J197"/>
      <c r="K197"/>
      <c r="L197"/>
    </row>
    <row r="198" spans="1:12" ht="15" x14ac:dyDescent="0.3">
      <c r="A198" s="18">
        <v>3</v>
      </c>
      <c r="B198" s="10" t="s">
        <v>154</v>
      </c>
      <c r="C198" s="10" t="s">
        <v>149</v>
      </c>
      <c r="D198" s="37" t="s">
        <v>62</v>
      </c>
      <c r="E198" s="20">
        <v>2.6875000000000002E-3</v>
      </c>
      <c r="F198" s="19">
        <v>224</v>
      </c>
      <c r="G198">
        <v>8</v>
      </c>
      <c r="H198"/>
      <c r="I198"/>
      <c r="J198"/>
      <c r="K198"/>
      <c r="L198"/>
    </row>
    <row r="199" spans="1:12" ht="15" x14ac:dyDescent="0.3">
      <c r="A199" s="18">
        <v>4</v>
      </c>
      <c r="B199" s="10" t="s">
        <v>170</v>
      </c>
      <c r="C199" s="10" t="s">
        <v>29</v>
      </c>
      <c r="D199" s="37" t="s">
        <v>167</v>
      </c>
      <c r="E199" s="20">
        <v>2.6967592592592594E-3</v>
      </c>
      <c r="F199" s="19">
        <v>221</v>
      </c>
      <c r="G199">
        <v>7</v>
      </c>
      <c r="H199"/>
      <c r="I199"/>
      <c r="J199"/>
      <c r="K199"/>
      <c r="L199"/>
    </row>
    <row r="200" spans="1:12" ht="15.6" x14ac:dyDescent="0.3">
      <c r="A200" s="18">
        <v>5</v>
      </c>
      <c r="B200" s="10" t="s">
        <v>103</v>
      </c>
      <c r="C200" s="10" t="s">
        <v>23</v>
      </c>
      <c r="D200" s="38" t="s">
        <v>101</v>
      </c>
      <c r="E200" s="20">
        <v>2.7812500000000003E-3</v>
      </c>
      <c r="F200" s="19">
        <v>202</v>
      </c>
      <c r="G200">
        <v>6</v>
      </c>
      <c r="H200"/>
      <c r="I200"/>
      <c r="J200"/>
      <c r="K200"/>
      <c r="L200"/>
    </row>
    <row r="201" spans="1:12" ht="15" x14ac:dyDescent="0.3">
      <c r="A201" s="18">
        <v>6</v>
      </c>
      <c r="B201" s="10" t="s">
        <v>102</v>
      </c>
      <c r="C201" s="10" t="s">
        <v>23</v>
      </c>
      <c r="D201" s="37" t="s">
        <v>101</v>
      </c>
      <c r="E201" s="20">
        <v>2.8506944444444443E-3</v>
      </c>
      <c r="F201" s="19">
        <v>187</v>
      </c>
      <c r="G201">
        <v>5</v>
      </c>
      <c r="H201"/>
      <c r="I201"/>
      <c r="J201"/>
      <c r="K201"/>
      <c r="L201"/>
    </row>
    <row r="202" spans="1:12" ht="15" x14ac:dyDescent="0.3">
      <c r="A202" s="18">
        <v>7</v>
      </c>
      <c r="B202" s="10" t="s">
        <v>188</v>
      </c>
      <c r="C202" s="10" t="s">
        <v>30</v>
      </c>
      <c r="D202" s="37" t="s">
        <v>167</v>
      </c>
      <c r="E202" s="20">
        <v>2.8981481481481484E-3</v>
      </c>
      <c r="F202" s="19">
        <v>178</v>
      </c>
      <c r="G202">
        <v>4</v>
      </c>
      <c r="H202"/>
      <c r="I202"/>
      <c r="J202"/>
      <c r="K202"/>
      <c r="L202"/>
    </row>
    <row r="203" spans="1:12" ht="15" x14ac:dyDescent="0.3">
      <c r="A203" s="18">
        <v>8</v>
      </c>
      <c r="B203" s="10" t="s">
        <v>57</v>
      </c>
      <c r="C203" s="10" t="s">
        <v>31</v>
      </c>
      <c r="D203" s="37" t="s">
        <v>55</v>
      </c>
      <c r="E203" s="20" t="s">
        <v>239</v>
      </c>
      <c r="F203" s="19">
        <v>178</v>
      </c>
      <c r="G203">
        <v>3</v>
      </c>
      <c r="H203"/>
      <c r="I203"/>
      <c r="J203"/>
      <c r="K203"/>
      <c r="L203"/>
    </row>
    <row r="204" spans="1:12" ht="15" x14ac:dyDescent="0.3">
      <c r="A204" s="18">
        <v>9</v>
      </c>
      <c r="B204" s="10" t="s">
        <v>230</v>
      </c>
      <c r="C204" s="10" t="s">
        <v>22</v>
      </c>
      <c r="D204" s="37" t="s">
        <v>64</v>
      </c>
      <c r="E204" s="20">
        <v>2.9189814814814812E-3</v>
      </c>
      <c r="F204" s="19">
        <v>175</v>
      </c>
      <c r="G204">
        <v>2</v>
      </c>
      <c r="H204"/>
      <c r="I204"/>
      <c r="J204"/>
      <c r="K204"/>
      <c r="L204"/>
    </row>
    <row r="205" spans="1:12" ht="15" x14ac:dyDescent="0.3">
      <c r="A205" s="18">
        <v>10</v>
      </c>
      <c r="B205" s="10" t="s">
        <v>155</v>
      </c>
      <c r="C205" s="10" t="s">
        <v>149</v>
      </c>
      <c r="D205" s="37" t="s">
        <v>62</v>
      </c>
      <c r="E205" s="20">
        <v>3.003472222222222E-3</v>
      </c>
      <c r="F205" s="19">
        <v>160</v>
      </c>
      <c r="G205">
        <v>1</v>
      </c>
      <c r="H205"/>
      <c r="I205"/>
      <c r="J205"/>
      <c r="K205"/>
      <c r="L205"/>
    </row>
    <row r="206" spans="1:12" s="16" customFormat="1" ht="15" x14ac:dyDescent="0.3">
      <c r="A206" s="4"/>
      <c r="B206" s="4"/>
      <c r="C206" s="6"/>
      <c r="D206" s="17"/>
      <c r="G206"/>
      <c r="H206"/>
      <c r="I206"/>
      <c r="J206"/>
      <c r="K206"/>
      <c r="L206"/>
    </row>
    <row r="207" spans="1:12" ht="15" customHeight="1" thickBot="1" x14ac:dyDescent="0.35">
      <c r="A207" s="52" t="s">
        <v>49</v>
      </c>
      <c r="B207" s="52"/>
      <c r="C207" s="52"/>
      <c r="D207" s="52"/>
      <c r="E207" s="52"/>
      <c r="F207" s="52"/>
    </row>
    <row r="208" spans="1:12" s="8" customFormat="1" ht="15" customHeight="1" thickBot="1" x14ac:dyDescent="0.3">
      <c r="A208" s="26" t="s">
        <v>242</v>
      </c>
      <c r="B208" s="26" t="s">
        <v>0</v>
      </c>
      <c r="C208" s="26" t="s">
        <v>1</v>
      </c>
      <c r="D208" s="26" t="s">
        <v>2</v>
      </c>
      <c r="E208" s="27" t="s">
        <v>8</v>
      </c>
      <c r="F208" s="27" t="s">
        <v>9</v>
      </c>
      <c r="G208" s="28" t="s">
        <v>10</v>
      </c>
      <c r="H208" s="28" t="s">
        <v>11</v>
      </c>
      <c r="I208" s="29" t="s">
        <v>33</v>
      </c>
      <c r="J208" s="30" t="s">
        <v>34</v>
      </c>
    </row>
    <row r="209" spans="1:11" ht="15" x14ac:dyDescent="0.25">
      <c r="A209" s="18">
        <v>1</v>
      </c>
      <c r="B209" s="10" t="s">
        <v>187</v>
      </c>
      <c r="C209" s="10" t="s">
        <v>30</v>
      </c>
      <c r="D209" s="37" t="s">
        <v>167</v>
      </c>
      <c r="E209" s="20">
        <v>2.7777777777777779E-3</v>
      </c>
      <c r="F209" s="19">
        <v>203</v>
      </c>
      <c r="G209" s="20">
        <v>2.7118055555555554E-3</v>
      </c>
      <c r="H209" s="19">
        <v>218</v>
      </c>
      <c r="I209" s="20">
        <f t="shared" ref="I209:J211" si="10">SUM(E209+G209)</f>
        <v>5.4895833333333333E-3</v>
      </c>
      <c r="J209" s="19">
        <f t="shared" si="10"/>
        <v>421</v>
      </c>
      <c r="K209" s="7">
        <v>4</v>
      </c>
    </row>
    <row r="210" spans="1:11" ht="15" x14ac:dyDescent="0.25">
      <c r="A210" s="18">
        <v>2</v>
      </c>
      <c r="B210" s="10" t="s">
        <v>192</v>
      </c>
      <c r="C210" s="10" t="s">
        <v>22</v>
      </c>
      <c r="D210" s="37" t="s">
        <v>64</v>
      </c>
      <c r="E210" s="20">
        <v>2.7997685185185178E-3</v>
      </c>
      <c r="F210" s="19">
        <v>198</v>
      </c>
      <c r="G210" s="20">
        <v>2.7523148148148151E-3</v>
      </c>
      <c r="H210" s="19">
        <v>208</v>
      </c>
      <c r="I210" s="20">
        <f t="shared" si="10"/>
        <v>5.5520833333333325E-3</v>
      </c>
      <c r="J210" s="19">
        <f t="shared" si="10"/>
        <v>406</v>
      </c>
      <c r="K210" s="7">
        <v>2</v>
      </c>
    </row>
    <row r="211" spans="1:11" ht="15" x14ac:dyDescent="0.25">
      <c r="A211" s="18">
        <v>3</v>
      </c>
      <c r="B211" s="10" t="s">
        <v>191</v>
      </c>
      <c r="C211" s="10" t="s">
        <v>22</v>
      </c>
      <c r="D211" s="37" t="s">
        <v>64</v>
      </c>
      <c r="E211" s="20">
        <v>2.8310185185185179E-3</v>
      </c>
      <c r="F211" s="19">
        <v>191</v>
      </c>
      <c r="G211" s="20">
        <v>2.9351851851851852E-3</v>
      </c>
      <c r="H211" s="19">
        <v>172</v>
      </c>
      <c r="I211" s="20">
        <f t="shared" si="10"/>
        <v>5.7662037037037031E-3</v>
      </c>
      <c r="J211" s="19">
        <f t="shared" si="10"/>
        <v>363</v>
      </c>
      <c r="K211" s="7">
        <v>1</v>
      </c>
    </row>
    <row r="212" spans="1:11" ht="15" x14ac:dyDescent="0.25">
      <c r="A212" s="7"/>
      <c r="B212" s="6"/>
      <c r="C212" s="6"/>
      <c r="D212" s="44"/>
      <c r="E212" s="25"/>
      <c r="F212" s="24"/>
      <c r="G212" s="25"/>
      <c r="H212" s="24"/>
      <c r="I212" s="25"/>
      <c r="J212" s="24"/>
    </row>
    <row r="213" spans="1:11" ht="15" customHeight="1" thickBot="1" x14ac:dyDescent="0.35">
      <c r="A213" s="52" t="s">
        <v>85</v>
      </c>
      <c r="B213" s="52"/>
      <c r="C213" s="52"/>
      <c r="D213" s="52"/>
      <c r="E213" s="52"/>
      <c r="F213" s="52"/>
    </row>
    <row r="214" spans="1:11" s="8" customFormat="1" ht="15" customHeight="1" thickBot="1" x14ac:dyDescent="0.3">
      <c r="A214" s="26" t="s">
        <v>242</v>
      </c>
      <c r="B214" s="26" t="s">
        <v>0</v>
      </c>
      <c r="C214" s="26" t="s">
        <v>1</v>
      </c>
      <c r="D214" s="26" t="s">
        <v>2</v>
      </c>
      <c r="E214" s="27" t="s">
        <v>8</v>
      </c>
      <c r="F214" s="27" t="s">
        <v>9</v>
      </c>
      <c r="G214" s="28" t="s">
        <v>10</v>
      </c>
      <c r="H214" s="28" t="s">
        <v>11</v>
      </c>
      <c r="I214" s="29" t="s">
        <v>33</v>
      </c>
      <c r="J214" s="30" t="s">
        <v>34</v>
      </c>
    </row>
    <row r="215" spans="1:11" ht="15" x14ac:dyDescent="0.25">
      <c r="A215" s="18">
        <v>1</v>
      </c>
      <c r="B215" s="10" t="s">
        <v>86</v>
      </c>
      <c r="C215" s="10" t="s">
        <v>22</v>
      </c>
      <c r="D215" s="37" t="s">
        <v>64</v>
      </c>
      <c r="E215" s="20">
        <v>4.7106481481481478E-3</v>
      </c>
      <c r="F215" s="19">
        <v>332</v>
      </c>
      <c r="G215" s="20">
        <v>4.6898148148148151E-3</v>
      </c>
      <c r="H215" s="19">
        <v>337</v>
      </c>
      <c r="I215" s="20">
        <f t="shared" ref="I215:J218" si="11">SUM(E215+G215)</f>
        <v>9.4004629629629629E-3</v>
      </c>
      <c r="J215" s="19">
        <f t="shared" si="11"/>
        <v>669</v>
      </c>
      <c r="K215" s="7">
        <v>5</v>
      </c>
    </row>
    <row r="216" spans="1:11" ht="15" x14ac:dyDescent="0.25">
      <c r="A216" s="18">
        <v>2</v>
      </c>
      <c r="B216" s="10" t="s">
        <v>215</v>
      </c>
      <c r="C216" s="10" t="s">
        <v>209</v>
      </c>
      <c r="D216" s="37" t="s">
        <v>210</v>
      </c>
      <c r="E216" s="20">
        <v>4.8541666666666672E-3</v>
      </c>
      <c r="F216" s="19">
        <v>304</v>
      </c>
      <c r="G216" s="20">
        <v>5.0243055555555553E-3</v>
      </c>
      <c r="H216" s="19">
        <v>274</v>
      </c>
      <c r="I216" s="20">
        <f t="shared" si="11"/>
        <v>9.8784722222222225E-3</v>
      </c>
      <c r="J216" s="19">
        <f t="shared" si="11"/>
        <v>578</v>
      </c>
      <c r="K216" s="7">
        <v>3</v>
      </c>
    </row>
    <row r="217" spans="1:11" ht="15" x14ac:dyDescent="0.25">
      <c r="A217" s="18">
        <v>3</v>
      </c>
      <c r="B217" s="10" t="s">
        <v>228</v>
      </c>
      <c r="C217" s="10" t="s">
        <v>28</v>
      </c>
      <c r="D217" s="37" t="s">
        <v>105</v>
      </c>
      <c r="E217" s="20">
        <v>4.8715277777777776E-3</v>
      </c>
      <c r="F217" s="19">
        <v>300</v>
      </c>
      <c r="G217" s="20">
        <v>5.0775462962962961E-3</v>
      </c>
      <c r="H217" s="19">
        <v>265</v>
      </c>
      <c r="I217" s="20">
        <f t="shared" si="11"/>
        <v>9.9490740740740737E-3</v>
      </c>
      <c r="J217" s="19">
        <f t="shared" si="11"/>
        <v>565</v>
      </c>
      <c r="K217" s="7">
        <v>2</v>
      </c>
    </row>
    <row r="218" spans="1:11" ht="15" x14ac:dyDescent="0.25">
      <c r="A218" s="18">
        <v>4</v>
      </c>
      <c r="B218" s="10" t="s">
        <v>216</v>
      </c>
      <c r="C218" s="10" t="s">
        <v>209</v>
      </c>
      <c r="D218" s="38" t="s">
        <v>210</v>
      </c>
      <c r="E218" s="20">
        <v>5.115740740740741E-3</v>
      </c>
      <c r="F218" s="19">
        <v>259</v>
      </c>
      <c r="G218" s="20">
        <v>5.1087962962962962E-3</v>
      </c>
      <c r="H218" s="19">
        <v>260</v>
      </c>
      <c r="I218" s="20">
        <f t="shared" si="11"/>
        <v>1.0224537037037037E-2</v>
      </c>
      <c r="J218" s="19">
        <f t="shared" si="11"/>
        <v>519</v>
      </c>
      <c r="K218" s="7">
        <v>1</v>
      </c>
    </row>
    <row r="219" spans="1:11" ht="15" x14ac:dyDescent="0.25">
      <c r="A219" s="7"/>
      <c r="B219" s="6"/>
      <c r="C219" s="6"/>
      <c r="D219" s="44"/>
      <c r="E219" s="25"/>
      <c r="F219" s="24"/>
      <c r="G219" s="25"/>
      <c r="H219" s="24"/>
      <c r="I219" s="25"/>
      <c r="J219" s="24"/>
    </row>
    <row r="220" spans="1:11" ht="15" customHeight="1" x14ac:dyDescent="0.25">
      <c r="A220" s="4"/>
      <c r="B220" s="5"/>
      <c r="C220" s="5"/>
      <c r="D220" s="22"/>
      <c r="G220" s="23"/>
      <c r="H220" s="24"/>
      <c r="I220" s="25"/>
      <c r="J220" s="24"/>
    </row>
    <row r="221" spans="1:11" ht="15" x14ac:dyDescent="0.3">
      <c r="A221" s="4"/>
      <c r="B221" s="5"/>
      <c r="C221" s="5"/>
      <c r="D221" s="22"/>
    </row>
    <row r="222" spans="1:11" ht="15" customHeight="1" x14ac:dyDescent="0.3">
      <c r="A222" s="7"/>
    </row>
    <row r="223" spans="1:11" ht="15" customHeight="1" x14ac:dyDescent="0.3"/>
  </sheetData>
  <sortState xmlns:xlrd2="http://schemas.microsoft.com/office/spreadsheetml/2017/richdata2" ref="A209:N211">
    <sortCondition ref="I209:I211"/>
  </sortState>
  <mergeCells count="22">
    <mergeCell ref="A182:F182"/>
    <mergeCell ref="A207:F207"/>
    <mergeCell ref="A194:F194"/>
    <mergeCell ref="A213:F213"/>
    <mergeCell ref="A70:F70"/>
    <mergeCell ref="A83:F83"/>
    <mergeCell ref="A168:F168"/>
    <mergeCell ref="A175:F175"/>
    <mergeCell ref="A91:F91"/>
    <mergeCell ref="A123:F123"/>
    <mergeCell ref="A143:F143"/>
    <mergeCell ref="A155:F155"/>
    <mergeCell ref="A1:C1"/>
    <mergeCell ref="B3:C3"/>
    <mergeCell ref="B4:C4"/>
    <mergeCell ref="B5:D5"/>
    <mergeCell ref="A7:F7"/>
    <mergeCell ref="A30:F30"/>
    <mergeCell ref="A41:F41"/>
    <mergeCell ref="A52:F52"/>
    <mergeCell ref="A58:F58"/>
    <mergeCell ref="A64:F64"/>
  </mergeCells>
  <pageMargins left="0.7" right="0.7" top="0.75" bottom="0.75" header="0.3" footer="0.3"/>
  <pageSetup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Federatia Romana De Canotaj 3</cp:lastModifiedBy>
  <cp:lastPrinted>2023-12-19T07:52:55Z</cp:lastPrinted>
  <dcterms:created xsi:type="dcterms:W3CDTF">2015-06-05T18:17:20Z</dcterms:created>
  <dcterms:modified xsi:type="dcterms:W3CDTF">2024-07-08T07:27:37Z</dcterms:modified>
</cp:coreProperties>
</file>