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frcanotaj\COMPETITII\CONCURSURI, REZULTATE, PREMIERI\1.INTERNE\Concursuri 2024\Campionatul National PETROM de Juniori 2024 Iasi\"/>
    </mc:Choice>
  </mc:AlternateContent>
  <xr:revisionPtr revIDLastSave="0" documentId="13_ncr:1_{B5DE133D-3148-4A4B-B140-3757FEE04045}" xr6:coauthVersionLast="47" xr6:coauthVersionMax="47" xr10:uidLastSave="{00000000-0000-0000-0000-000000000000}"/>
  <bookViews>
    <workbookView xWindow="-108" yWindow="-108" windowWidth="23256" windowHeight="12576" firstSheet="4" activeTab="8" xr2:uid="{FDE54A63-1CC6-4968-956A-DAFCB03D66FE}"/>
  </bookViews>
  <sheets>
    <sheet name="GRUPA A" sheetId="1" state="hidden" r:id="rId1"/>
    <sheet name="GRUPA B" sheetId="2" state="hidden" r:id="rId2"/>
    <sheet name="CENTRALIZATOR" sheetId="3" r:id="rId3"/>
    <sheet name="PUNCTAJ" sheetId="10" r:id="rId4"/>
    <sheet name="Serii 06.06.2024" sheetId="6" r:id="rId5"/>
    <sheet name="Finale 06.06.2024" sheetId="5" r:id="rId6"/>
    <sheet name="Recalificari 06.06.2024" sheetId="7" r:id="rId7"/>
    <sheet name="Finale 07.06.2024" sheetId="8" r:id="rId8"/>
    <sheet name="Finale 08.06.2024" sheetId="9" r:id="rId9"/>
  </sheets>
  <definedNames>
    <definedName name="_xlnm._FilterDatabase" localSheetId="5" hidden="1">'Finale 06.06.2024'!$A$5:$G$5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7" i="10" l="1"/>
  <c r="AO7" i="10"/>
  <c r="AP7" i="10"/>
  <c r="AQ7" i="10" s="1"/>
  <c r="AN8" i="10"/>
  <c r="AO8" i="10"/>
  <c r="AQ8" i="10" s="1"/>
  <c r="AP8" i="10"/>
  <c r="AN6" i="10"/>
  <c r="AO6" i="10"/>
  <c r="AP6" i="10"/>
  <c r="AN9" i="10"/>
  <c r="AO9" i="10"/>
  <c r="AP9" i="10"/>
  <c r="AN13" i="10"/>
  <c r="AO13" i="10"/>
  <c r="AP13" i="10"/>
  <c r="AN12" i="10"/>
  <c r="AQ12" i="10" s="1"/>
  <c r="AO12" i="10"/>
  <c r="AP12" i="10"/>
  <c r="AN14" i="10"/>
  <c r="AO14" i="10"/>
  <c r="AP14" i="10"/>
  <c r="AQ14" i="10" s="1"/>
  <c r="AN16" i="10"/>
  <c r="AO16" i="10"/>
  <c r="AP16" i="10"/>
  <c r="AQ16" i="10" s="1"/>
  <c r="AN15" i="10"/>
  <c r="AQ15" i="10" s="1"/>
  <c r="AO15" i="10"/>
  <c r="AP15" i="10"/>
  <c r="AN11" i="10"/>
  <c r="AO11" i="10"/>
  <c r="AP11" i="10"/>
  <c r="AQ11" i="10" s="1"/>
  <c r="AN17" i="10"/>
  <c r="AO17" i="10"/>
  <c r="AP17" i="10"/>
  <c r="AN21" i="10"/>
  <c r="AO21" i="10"/>
  <c r="AP21" i="10"/>
  <c r="AN10" i="10"/>
  <c r="AO10" i="10"/>
  <c r="AP10" i="10"/>
  <c r="AN22" i="10"/>
  <c r="AO22" i="10"/>
  <c r="AP22" i="10"/>
  <c r="AN18" i="10"/>
  <c r="AO18" i="10"/>
  <c r="AP18" i="10"/>
  <c r="AN20" i="10"/>
  <c r="AO20" i="10"/>
  <c r="AP20" i="10"/>
  <c r="AN19" i="10"/>
  <c r="AO19" i="10"/>
  <c r="AP19" i="10"/>
  <c r="AQ21" i="10"/>
  <c r="AQ10" i="10"/>
  <c r="AQ19" i="10"/>
  <c r="AP5" i="10"/>
  <c r="AO5" i="10"/>
  <c r="AN5" i="10"/>
  <c r="F90" i="8"/>
  <c r="F89" i="8"/>
  <c r="F88" i="8"/>
  <c r="F87" i="8"/>
  <c r="F86" i="8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L14" i="10"/>
  <c r="AL5" i="10"/>
  <c r="AL8" i="10"/>
  <c r="AL9" i="10"/>
  <c r="AL19" i="10"/>
  <c r="AL20" i="10"/>
  <c r="AL16" i="10"/>
  <c r="AL6" i="10"/>
  <c r="AL11" i="10"/>
  <c r="AL21" i="10"/>
  <c r="AL10" i="10"/>
  <c r="AL12" i="10"/>
  <c r="AL15" i="10"/>
  <c r="AL13" i="10"/>
  <c r="AL18" i="10"/>
  <c r="AL7" i="10"/>
  <c r="AL22" i="10"/>
  <c r="AL17" i="10"/>
  <c r="F110" i="9"/>
  <c r="F12" i="6"/>
  <c r="F8" i="6"/>
  <c r="F9" i="6"/>
  <c r="F11" i="6"/>
  <c r="F25" i="8"/>
  <c r="F105" i="9"/>
  <c r="F104" i="9"/>
  <c r="F103" i="9"/>
  <c r="F89" i="9"/>
  <c r="F88" i="9"/>
  <c r="F86" i="9"/>
  <c r="F87" i="9"/>
  <c r="F114" i="9"/>
  <c r="F112" i="9"/>
  <c r="F111" i="9"/>
  <c r="F113" i="9"/>
  <c r="F115" i="9"/>
  <c r="F96" i="9"/>
  <c r="F97" i="9"/>
  <c r="F98" i="9"/>
  <c r="F95" i="9"/>
  <c r="F99" i="9"/>
  <c r="F94" i="9"/>
  <c r="F121" i="9"/>
  <c r="F119" i="9"/>
  <c r="F123" i="9"/>
  <c r="F122" i="9"/>
  <c r="F120" i="9"/>
  <c r="F60" i="9"/>
  <c r="F58" i="9"/>
  <c r="F61" i="9"/>
  <c r="F62" i="9"/>
  <c r="F59" i="9"/>
  <c r="F50" i="9"/>
  <c r="F54" i="9"/>
  <c r="F53" i="9"/>
  <c r="F52" i="9"/>
  <c r="F49" i="9"/>
  <c r="F51" i="9"/>
  <c r="F43" i="9"/>
  <c r="F44" i="9"/>
  <c r="F40" i="9"/>
  <c r="F41" i="9"/>
  <c r="F42" i="9"/>
  <c r="F45" i="9"/>
  <c r="F35" i="9"/>
  <c r="F31" i="9"/>
  <c r="F33" i="9"/>
  <c r="F32" i="9"/>
  <c r="F36" i="9"/>
  <c r="F34" i="9"/>
  <c r="F26" i="9"/>
  <c r="F25" i="9"/>
  <c r="F27" i="9"/>
  <c r="F23" i="9"/>
  <c r="F24" i="9"/>
  <c r="F22" i="9"/>
  <c r="F16" i="9"/>
  <c r="F15" i="9"/>
  <c r="F17" i="9"/>
  <c r="F18" i="9"/>
  <c r="F9" i="9"/>
  <c r="F8" i="9"/>
  <c r="F10" i="9"/>
  <c r="F11" i="9"/>
  <c r="F73" i="8"/>
  <c r="F71" i="8"/>
  <c r="F72" i="8"/>
  <c r="F139" i="8"/>
  <c r="F138" i="8"/>
  <c r="F140" i="8"/>
  <c r="F141" i="8"/>
  <c r="F130" i="8"/>
  <c r="F132" i="8"/>
  <c r="F131" i="8"/>
  <c r="F134" i="8"/>
  <c r="F133" i="8"/>
  <c r="F125" i="8"/>
  <c r="F126" i="8"/>
  <c r="F124" i="8"/>
  <c r="F123" i="8"/>
  <c r="F122" i="8"/>
  <c r="F121" i="8"/>
  <c r="F99" i="8"/>
  <c r="F97" i="8"/>
  <c r="F95" i="8"/>
  <c r="F96" i="8"/>
  <c r="F98" i="8"/>
  <c r="F100" i="8"/>
  <c r="F82" i="8"/>
  <c r="F80" i="8"/>
  <c r="F79" i="8"/>
  <c r="F77" i="8"/>
  <c r="F81" i="8"/>
  <c r="F78" i="8"/>
  <c r="F64" i="8"/>
  <c r="F67" i="8"/>
  <c r="F66" i="8"/>
  <c r="F65" i="8"/>
  <c r="F60" i="8"/>
  <c r="F58" i="8"/>
  <c r="F59" i="8"/>
  <c r="F54" i="8"/>
  <c r="F53" i="8"/>
  <c r="F52" i="8"/>
  <c r="F48" i="8"/>
  <c r="F46" i="8"/>
  <c r="F47" i="8"/>
  <c r="F41" i="8"/>
  <c r="F40" i="8"/>
  <c r="F42" i="8"/>
  <c r="F32" i="8"/>
  <c r="F33" i="8"/>
  <c r="F34" i="8"/>
  <c r="F31" i="8"/>
  <c r="F27" i="8"/>
  <c r="F24" i="8"/>
  <c r="F26" i="8"/>
  <c r="F17" i="8"/>
  <c r="F18" i="8"/>
  <c r="F16" i="8"/>
  <c r="F20" i="8"/>
  <c r="F19" i="8"/>
  <c r="F12" i="8"/>
  <c r="F9" i="8"/>
  <c r="F10" i="8"/>
  <c r="F11" i="8"/>
  <c r="F8" i="8"/>
  <c r="F52" i="7"/>
  <c r="F53" i="7"/>
  <c r="F49" i="7"/>
  <c r="F50" i="7"/>
  <c r="F51" i="7"/>
  <c r="F54" i="7"/>
  <c r="F39" i="7"/>
  <c r="F43" i="7"/>
  <c r="F41" i="7"/>
  <c r="F40" i="7"/>
  <c r="F44" i="7"/>
  <c r="F42" i="7"/>
  <c r="F33" i="7"/>
  <c r="F32" i="7"/>
  <c r="F31" i="7"/>
  <c r="F34" i="7"/>
  <c r="F35" i="7"/>
  <c r="F26" i="7"/>
  <c r="F25" i="7"/>
  <c r="F24" i="7"/>
  <c r="F27" i="7"/>
  <c r="F20" i="7"/>
  <c r="F17" i="7"/>
  <c r="F16" i="7"/>
  <c r="F18" i="7"/>
  <c r="F19" i="7"/>
  <c r="F11" i="7"/>
  <c r="F10" i="7"/>
  <c r="F8" i="7"/>
  <c r="F9" i="7"/>
  <c r="F12" i="7"/>
  <c r="F83" i="6"/>
  <c r="F79" i="6"/>
  <c r="F80" i="6"/>
  <c r="F81" i="6"/>
  <c r="F82" i="6"/>
  <c r="F72" i="6"/>
  <c r="F75" i="6"/>
  <c r="F71" i="6"/>
  <c r="F74" i="6"/>
  <c r="F73" i="6"/>
  <c r="F65" i="6"/>
  <c r="F66" i="6"/>
  <c r="F64" i="6"/>
  <c r="F62" i="6"/>
  <c r="F63" i="6"/>
  <c r="F55" i="6"/>
  <c r="F58" i="6"/>
  <c r="F56" i="6"/>
  <c r="F57" i="6"/>
  <c r="F54" i="6"/>
  <c r="F48" i="6"/>
  <c r="F50" i="6"/>
  <c r="F49" i="6"/>
  <c r="F42" i="6"/>
  <c r="F41" i="6"/>
  <c r="F40" i="6"/>
  <c r="F43" i="6"/>
  <c r="F36" i="6"/>
  <c r="F33" i="6"/>
  <c r="F35" i="6"/>
  <c r="F34" i="6"/>
  <c r="F32" i="6"/>
  <c r="F24" i="6"/>
  <c r="F28" i="6"/>
  <c r="F23" i="6"/>
  <c r="F26" i="6"/>
  <c r="F25" i="6"/>
  <c r="F27" i="6"/>
  <c r="F16" i="6"/>
  <c r="F17" i="6"/>
  <c r="F18" i="6"/>
  <c r="F19" i="6"/>
  <c r="F10" i="6"/>
  <c r="F43" i="5"/>
  <c r="F42" i="5"/>
  <c r="F44" i="5"/>
  <c r="F46" i="5"/>
  <c r="F45" i="5"/>
  <c r="F38" i="5"/>
  <c r="F36" i="5"/>
  <c r="F37" i="5"/>
  <c r="F28" i="5"/>
  <c r="F30" i="5"/>
  <c r="F31" i="5"/>
  <c r="F32" i="5"/>
  <c r="F29" i="5"/>
  <c r="F21" i="5"/>
  <c r="F22" i="5"/>
  <c r="F23" i="5"/>
  <c r="F24" i="5"/>
  <c r="F17" i="5"/>
  <c r="F15" i="5"/>
  <c r="F16" i="5"/>
  <c r="F14" i="5"/>
  <c r="F8" i="5"/>
  <c r="F9" i="5"/>
  <c r="F10" i="5"/>
  <c r="F59" i="1"/>
  <c r="F57" i="1"/>
  <c r="F78" i="1"/>
  <c r="F25" i="1"/>
  <c r="F40" i="1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Q18" i="10" l="1"/>
  <c r="AQ6" i="10"/>
  <c r="AQ20" i="10"/>
  <c r="AQ9" i="10"/>
  <c r="AQ13" i="10"/>
  <c r="AQ22" i="10"/>
  <c r="AQ17" i="10"/>
  <c r="AL23" i="10"/>
  <c r="AQ5" i="10"/>
  <c r="F101" i="2"/>
  <c r="F87" i="2"/>
  <c r="F24" i="2"/>
  <c r="F115" i="2"/>
  <c r="F114" i="2"/>
  <c r="F9" i="1"/>
  <c r="F79" i="1"/>
  <c r="F55" i="2"/>
  <c r="F33" i="1"/>
  <c r="F26" i="2"/>
  <c r="F102" i="1"/>
  <c r="F54" i="2"/>
  <c r="F35" i="2"/>
  <c r="F123" i="1"/>
  <c r="F93" i="1"/>
  <c r="F76" i="1"/>
  <c r="F8" i="1"/>
  <c r="F18" i="1"/>
  <c r="F16" i="2"/>
  <c r="F53" i="2"/>
  <c r="F92" i="1"/>
  <c r="F46" i="1"/>
  <c r="F17" i="1"/>
  <c r="F15" i="2"/>
  <c r="F16" i="1"/>
  <c r="F66" i="2"/>
  <c r="F51" i="2"/>
  <c r="F109" i="1"/>
  <c r="F32" i="1"/>
  <c r="F25" i="2"/>
  <c r="F58" i="1"/>
  <c r="F65" i="2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5" i="3"/>
  <c r="F131" i="2"/>
  <c r="F88" i="2"/>
  <c r="F82" i="2"/>
  <c r="F98" i="1"/>
  <c r="F75" i="1"/>
  <c r="F86" i="2"/>
  <c r="F90" i="1"/>
  <c r="F91" i="1"/>
  <c r="F99" i="2"/>
  <c r="F100" i="2"/>
  <c r="F97" i="2"/>
  <c r="F114" i="1"/>
  <c r="F96" i="2"/>
  <c r="F118" i="1"/>
  <c r="F46" i="2"/>
  <c r="F113" i="2"/>
  <c r="AQ23" i="10" l="1"/>
  <c r="F89" i="1"/>
  <c r="F45" i="2"/>
  <c r="F85" i="2"/>
  <c r="F117" i="1"/>
  <c r="F75" i="2"/>
  <c r="F84" i="2"/>
  <c r="F36" i="2"/>
  <c r="F44" i="2"/>
  <c r="F74" i="1"/>
  <c r="F95" i="2"/>
  <c r="F98" i="2"/>
  <c r="F84" i="1"/>
  <c r="F94" i="2"/>
  <c r="F43" i="2"/>
  <c r="F88" i="1"/>
  <c r="F93" i="2"/>
  <c r="F87" i="1"/>
  <c r="F9" i="2"/>
  <c r="F7" i="2"/>
  <c r="F6" i="2"/>
  <c r="F130" i="2"/>
  <c r="F129" i="2"/>
  <c r="F128" i="2"/>
  <c r="F127" i="2"/>
  <c r="F123" i="2"/>
  <c r="F121" i="2"/>
  <c r="F122" i="2"/>
  <c r="F120" i="2"/>
  <c r="F112" i="2"/>
  <c r="F111" i="2"/>
  <c r="F107" i="2"/>
  <c r="F106" i="2"/>
  <c r="F105" i="2"/>
  <c r="F92" i="2"/>
  <c r="F83" i="2"/>
  <c r="F81" i="2"/>
  <c r="F80" i="2"/>
  <c r="F79" i="2"/>
  <c r="F74" i="2"/>
  <c r="F73" i="2"/>
  <c r="F72" i="2"/>
  <c r="F71" i="2"/>
  <c r="F67" i="2"/>
  <c r="F64" i="2"/>
  <c r="F63" i="2"/>
  <c r="F52" i="2"/>
  <c r="F50" i="2"/>
  <c r="F8" i="2"/>
  <c r="F42" i="2"/>
  <c r="F41" i="2"/>
  <c r="F40" i="2"/>
  <c r="F34" i="2"/>
  <c r="F33" i="2"/>
  <c r="F32" i="2"/>
  <c r="F31" i="2"/>
  <c r="F27" i="2"/>
  <c r="F23" i="2"/>
  <c r="F22" i="2"/>
  <c r="F17" i="2"/>
  <c r="F14" i="2"/>
  <c r="F13" i="2"/>
  <c r="F134" i="1"/>
  <c r="F133" i="1"/>
  <c r="F132" i="1"/>
  <c r="F131" i="1"/>
  <c r="F125" i="1"/>
  <c r="F124" i="1"/>
  <c r="F116" i="1"/>
  <c r="F115" i="1"/>
  <c r="F110" i="1"/>
  <c r="F108" i="1"/>
  <c r="F107" i="1"/>
  <c r="F106" i="1"/>
  <c r="F101" i="1"/>
  <c r="F100" i="1"/>
  <c r="F99" i="1"/>
  <c r="F97" i="1"/>
  <c r="F86" i="1"/>
  <c r="F85" i="1"/>
  <c r="F83" i="1"/>
  <c r="F77" i="1"/>
  <c r="F73" i="1"/>
  <c r="F72" i="1"/>
  <c r="F71" i="1"/>
  <c r="F63" i="1"/>
  <c r="F66" i="1"/>
  <c r="F65" i="1"/>
  <c r="F64" i="1"/>
  <c r="F52" i="1"/>
  <c r="F51" i="1"/>
  <c r="F50" i="1"/>
  <c r="F45" i="1"/>
  <c r="F44" i="1"/>
  <c r="F39" i="1"/>
  <c r="F38" i="1"/>
  <c r="F31" i="1"/>
  <c r="F30" i="1"/>
  <c r="F29" i="1"/>
  <c r="F24" i="1"/>
  <c r="F23" i="1"/>
  <c r="F19" i="1"/>
  <c r="F15" i="1"/>
  <c r="F14" i="1"/>
  <c r="F10" i="1"/>
  <c r="F7" i="1"/>
  <c r="F6" i="1"/>
</calcChain>
</file>

<file path=xl/sharedStrings.xml><?xml version="1.0" encoding="utf-8"?>
<sst xmlns="http://schemas.openxmlformats.org/spreadsheetml/2006/main" count="1556" uniqueCount="327">
  <si>
    <t>Nume Prenume</t>
  </si>
  <si>
    <t>Club</t>
  </si>
  <si>
    <t>Plecare</t>
  </si>
  <si>
    <t>Sosire</t>
  </si>
  <si>
    <t>Timp</t>
  </si>
  <si>
    <t>1X M III</t>
  </si>
  <si>
    <t>4X F I</t>
  </si>
  <si>
    <t>2X F I</t>
  </si>
  <si>
    <t>1X F I</t>
  </si>
  <si>
    <t>4- M I</t>
  </si>
  <si>
    <t>2- M I</t>
  </si>
  <si>
    <t>4+ M I</t>
  </si>
  <si>
    <t>8+ M I</t>
  </si>
  <si>
    <t>4X F II</t>
  </si>
  <si>
    <t>2X F II</t>
  </si>
  <si>
    <t>1X F II</t>
  </si>
  <si>
    <t>4- M II</t>
  </si>
  <si>
    <t>2- M II</t>
  </si>
  <si>
    <t>1X M c.u.</t>
  </si>
  <si>
    <t>2X M III</t>
  </si>
  <si>
    <t>4- F I</t>
  </si>
  <si>
    <t>2- F I</t>
  </si>
  <si>
    <t>4X M I</t>
  </si>
  <si>
    <t>2X M I</t>
  </si>
  <si>
    <t>1X M I</t>
  </si>
  <si>
    <t>4- F II</t>
  </si>
  <si>
    <t>2- F II</t>
  </si>
  <si>
    <t>4X M II</t>
  </si>
  <si>
    <t>2X M II</t>
  </si>
  <si>
    <t>1X M II</t>
  </si>
  <si>
    <t>2- M c.u.</t>
  </si>
  <si>
    <t>1X F c.u.</t>
  </si>
  <si>
    <t>2X F III</t>
  </si>
  <si>
    <t>1X F III</t>
  </si>
  <si>
    <t>CLUBURI</t>
  </si>
  <si>
    <t>JF I</t>
  </si>
  <si>
    <t>JM I</t>
  </si>
  <si>
    <t>JF II</t>
  </si>
  <si>
    <t xml:space="preserve"> JM II</t>
  </si>
  <si>
    <t>JM c.u.</t>
  </si>
  <si>
    <t>Nr.</t>
  </si>
  <si>
    <t>1x</t>
  </si>
  <si>
    <t>2x</t>
  </si>
  <si>
    <t>2-</t>
  </si>
  <si>
    <t>4-</t>
  </si>
  <si>
    <t xml:space="preserve">      TOTAL</t>
  </si>
  <si>
    <t>4X</t>
  </si>
  <si>
    <t>2X</t>
  </si>
  <si>
    <t>1X</t>
  </si>
  <si>
    <t>8+</t>
  </si>
  <si>
    <t>4+</t>
  </si>
  <si>
    <t>JM III</t>
  </si>
  <si>
    <t>JF III</t>
  </si>
  <si>
    <t>JF c.u.</t>
  </si>
  <si>
    <t>NR.</t>
  </si>
  <si>
    <t>TOTAL</t>
  </si>
  <si>
    <t>DELEGAT</t>
  </si>
  <si>
    <t>Nistoroiu I</t>
  </si>
  <si>
    <t>Nedelcu C</t>
  </si>
  <si>
    <t>IASI: 06-09.06.2024</t>
  </si>
  <si>
    <t>CS Dinamo Bucuresti</t>
  </si>
  <si>
    <t>CSS Calarasi</t>
  </si>
  <si>
    <t>Mihalache Miruna Maria, Plesea Aida Paraschieva</t>
  </si>
  <si>
    <t>Ivan Andrei</t>
  </si>
  <si>
    <t>Zetu Cristina Irina, Andriesei Rebeca Andreea, Olariu Stejara Marinica Petruta Ionela, Florea Adina Alexandra</t>
  </si>
  <si>
    <t>CS Botosani</t>
  </si>
  <si>
    <t>Andriesei Rebeca Andreea, Zetu Cristina Irina, Olariu Stejara Marinica Petruta Ionela, Florea Adina Alexandra</t>
  </si>
  <si>
    <t>Chitic David Costel, Ungureanu Denis Ionut, Scripcariu Fabrizio Alexandru, Chitic Daniel Vasile</t>
  </si>
  <si>
    <t>Chitic David Costel, Scripcariu Fabrizio Alexandru, Ungureanu Denis Ionut, Chitic Daniel Vasile</t>
  </si>
  <si>
    <t>Buga Ionela</t>
  </si>
  <si>
    <t>Culidiuc Anca Andreea, Panuta Carolina</t>
  </si>
  <si>
    <t>Rusu Gabriel Valentin, Ungureanu Vasile Constantin</t>
  </si>
  <si>
    <t>Bulie G</t>
  </si>
  <si>
    <t>Nicolaie Denisa Ancuta</t>
  </si>
  <si>
    <t>CS Olimpia Bucuresti</t>
  </si>
  <si>
    <t>Grigore Denisa Claudia</t>
  </si>
  <si>
    <t>Cravcenco Mihai Cristian, Guler Alexandru Sorin</t>
  </si>
  <si>
    <t>Humeniuc V</t>
  </si>
  <si>
    <t>Ifteni Bianca Camelia</t>
  </si>
  <si>
    <t>CSM Calarasi</t>
  </si>
  <si>
    <t>Mladen Daria Ana Maria, Barbu Sara Georgiana Valentina</t>
  </si>
  <si>
    <t>Neicu Crina Adelina, Mladen Gabriela Amalia</t>
  </si>
  <si>
    <t>Popescu Luca Karla Andreea</t>
  </si>
  <si>
    <t>Raduta Calin, Nica Florin Ionut, Axinte Stefanita Ionut, Vargau Aurelian Marian</t>
  </si>
  <si>
    <t>Gasca Alexandru</t>
  </si>
  <si>
    <t>LPS N Rotaru Constanta</t>
  </si>
  <si>
    <t>Cristian Marius Valentin</t>
  </si>
  <si>
    <t>2X M c.u</t>
  </si>
  <si>
    <t>Tingan Andrei Iulian, Vasile Stefan</t>
  </si>
  <si>
    <t>Retea Paul Florin, Rusu Eduardo Gabriel, Ciurea Eduard Andrei, Chesim Cristian Alexandru</t>
  </si>
  <si>
    <t>Rusu Eduardo Gabriel, Ciurea Eduard Andrei, Chesim Cristian Alexandru, Retea Paul Florin</t>
  </si>
  <si>
    <t>Tarnauceanu George Alexandru, Prodan Teodor, Leu Ionel Alexandru, Moldovan Samuel</t>
  </si>
  <si>
    <t>Tarnauceanu George Alexandru, Prodan Teodor, Moldovan Samuel, Leu Ionel Alexandru</t>
  </si>
  <si>
    <t>Vasile Stefan, Tingan Andrei Iulian</t>
  </si>
  <si>
    <t>Totolici Catalin Angelo</t>
  </si>
  <si>
    <t>Sarchizian V</t>
  </si>
  <si>
    <t>Banateanu D</t>
  </si>
  <si>
    <t>CSU Simona Halep Constanta</t>
  </si>
  <si>
    <t>Simion Darius Florin</t>
  </si>
  <si>
    <t>State Silviu Gabriel</t>
  </si>
  <si>
    <t>Simion Darius Florin, State Silviu Gabriel, Oana Ovidiu Cosmin, Mitac Sebastian, Despa Irina Andreea</t>
  </si>
  <si>
    <t>Nitu Elena Bianca, Ionita Andreea Claudia, Silea Stefania Florentina, Ionescu Lorena Nicoleta</t>
  </si>
  <si>
    <t>Talica Constantin</t>
  </si>
  <si>
    <t>Mitac Sebastian, Mihai Theodor, Tanur Marius George, Platon Bogdan Alexandru</t>
  </si>
  <si>
    <t>Talica Constantin, Mihai Theodor, Tanur Marius George, Platon Bogdan Alexandru</t>
  </si>
  <si>
    <t>Grijuc M</t>
  </si>
  <si>
    <t>CSM Iasi</t>
  </si>
  <si>
    <t>Enia Alexandru, Lupu Raul</t>
  </si>
  <si>
    <t>Dumitrascu Andreea Mariuca, Stejar Francesca Iulia, Cristescu Ioana Gabriela, Maximiuc Daria Elena</t>
  </si>
  <si>
    <t>Irimia Silvia Anastasia, Milea Ana Alexandra</t>
  </si>
  <si>
    <t>Maximiuc Daria Elena, Stejar Francesca</t>
  </si>
  <si>
    <t>Cristescu Ioana Gabriela</t>
  </si>
  <si>
    <t>Napa S</t>
  </si>
  <si>
    <t>Kreutzer Katharina Andreia</t>
  </si>
  <si>
    <t>SCM Deva</t>
  </si>
  <si>
    <t>Sebestyen Patrick Francisc</t>
  </si>
  <si>
    <t>Pataki R</t>
  </si>
  <si>
    <t>CS Muresul</t>
  </si>
  <si>
    <t>Balint C</t>
  </si>
  <si>
    <t>Cantor Tudor, Bita Razvan David, Tobias Bela, Butuza Florin Alexandru</t>
  </si>
  <si>
    <t>Butuza Florin Alexandru, Bita Razvan David</t>
  </si>
  <si>
    <t>Necula Cezara, Balint Marina Ariana</t>
  </si>
  <si>
    <t>Vintu Antonia Maria, Ungureanu Andreea Maria</t>
  </si>
  <si>
    <t>Titiu Alexandru Catalin, Cimpean Mario</t>
  </si>
  <si>
    <t>Balint Marina Ariana</t>
  </si>
  <si>
    <t>Necula Cezara</t>
  </si>
  <si>
    <t>Trifu Baghiu Andrei Mihai</t>
  </si>
  <si>
    <t>Belea Matei, Vintu Andrei Mihai</t>
  </si>
  <si>
    <t>Ungureanu Andreea Maria</t>
  </si>
  <si>
    <t>Cimpean Mara</t>
  </si>
  <si>
    <t>CS Ceahlaul P Neamt</t>
  </si>
  <si>
    <t>Penisoara Rebecca, Rusu Bianca Elena</t>
  </si>
  <si>
    <t>Dodoi Alexandra Veronica, Ursaciuc Madalin Dumitrita, Baciu Elena Denisa, Cazacu Angela Gabriela</t>
  </si>
  <si>
    <t>Palcu Stefania Teodora, Dodoi Alexandra Veronica, Ursaciuc Madalina Dumitrita, Cazacu Angela Gabriela</t>
  </si>
  <si>
    <t>Muraru Robert Ioan</t>
  </si>
  <si>
    <t>Bita Sonia Teodora, Vasilica Denisa Mihaela</t>
  </si>
  <si>
    <t>Stefanoaia Vasile</t>
  </si>
  <si>
    <t>Scutaru Ionela Elena, Draghici Bianca Elena</t>
  </si>
  <si>
    <t>Baciu Elena Denisa, Bita Sonia Teodora</t>
  </si>
  <si>
    <t>Paraschiv Ionut Bogdan, Stamboala Ilie</t>
  </si>
  <si>
    <t>Vasilica Denisa Mihaela</t>
  </si>
  <si>
    <t>Ciotirca Antonia Gabriela</t>
  </si>
  <si>
    <t>Mustea A</t>
  </si>
  <si>
    <t>CSM Timisoara</t>
  </si>
  <si>
    <t>Lungoci Elena Maria, Rusu Cristina</t>
  </si>
  <si>
    <t>Bordanc Ana Maria</t>
  </si>
  <si>
    <t>Stuleanec Robert Emanuel</t>
  </si>
  <si>
    <t>Titiu Victor, Petcovici Ivan</t>
  </si>
  <si>
    <t>Carlan I</t>
  </si>
  <si>
    <t>CSS Triumf</t>
  </si>
  <si>
    <t>Radache Paul Gabriel</t>
  </si>
  <si>
    <t>Diaconu Darius Andrei</t>
  </si>
  <si>
    <t>Munteanu Denisa Nicoleta</t>
  </si>
  <si>
    <t>Serban Eva</t>
  </si>
  <si>
    <t>Zamfir G / Petrescu M</t>
  </si>
  <si>
    <t>CSM Drobeta Tr Severin</t>
  </si>
  <si>
    <t>Mitroi D</t>
  </si>
  <si>
    <t>Obrejan Alexia Karina</t>
  </si>
  <si>
    <t>CSM Suceava</t>
  </si>
  <si>
    <t>Despa I</t>
  </si>
  <si>
    <t>CENTRALIZATOR CAMPIONATUL NATIONAL PETROM JUNIORI - IASI 06-09.06.2024</t>
  </si>
  <si>
    <t>CAMPIONATUL NATIONAL PETROM JUNIORI</t>
  </si>
  <si>
    <t>Airinei Stefanut,  Nazarov Adrian</t>
  </si>
  <si>
    <t>Hoffer Andrei, Marin Razvan</t>
  </si>
  <si>
    <t>Popa Ionut Valentin</t>
  </si>
  <si>
    <t>Trisciuc Sonia Maria, Grasu Perla Elena</t>
  </si>
  <si>
    <t>Macarescu Ioana, Dinu Buzila Maria, Ursu Ana Maria, Reut Ioana</t>
  </si>
  <si>
    <t>Costiea Valentina, Ursu Ana Maria,  Reut Ioana, Macarescu Ioana</t>
  </si>
  <si>
    <t>Dinu Buzila Maria, Sbirn Daria Iuliana</t>
  </si>
  <si>
    <t>Pascari Dumitru Cristian, David Andrei, Tricolici Constantin, Lupu Sebastian</t>
  </si>
  <si>
    <t>Racovita Darius,  Nedelcu Stefan</t>
  </si>
  <si>
    <t>Hoffer Andrei, Poputa Rares, Pascari Stefan Alberto, Pascari Dumitru Cristian</t>
  </si>
  <si>
    <t>Ursu Iulica Maria, Tivodariu Gabriela</t>
  </si>
  <si>
    <t>Nedelcu Stefan</t>
  </si>
  <si>
    <t>Marin Razvan, Tricolici Constantin, David Andrei, Lupu Sebastian, Racovita Darius Mihai, Airinei Stefanut, Trisciuc Marin Cristian, Nazarov Adrian, Despa Matei</t>
  </si>
  <si>
    <t>CN Nicu Gane Falticeni</t>
  </si>
  <si>
    <t>Avramia V</t>
  </si>
  <si>
    <t>Simerea Razvan Marian, Osoianu Sebastian Vasile, Hot Ioan, Lefcu Lucian Daniel, Stefan George Cristian Iulian, Apetrei David Paul, Balan Andrei Mihai, Atomei Adrian Teodor, Pantiru Ana Maria</t>
  </si>
  <si>
    <t>Pantiru Ana Maria, Gusa Shara Stefania, Cantoriu Iuliana Irina, Nichitoaia Karina Maria</t>
  </si>
  <si>
    <t>Badarau Maia Alexandra, Tulumb Andra</t>
  </si>
  <si>
    <t>Nisturoaia Pacurar Ioana Daria</t>
  </si>
  <si>
    <t>Creanga Alexandra Petruta</t>
  </si>
  <si>
    <t>Sandu David Marius, Ianos Iulian Gheorghe</t>
  </si>
  <si>
    <t>Petricianu Constantin Claudiu, Maria Petrut</t>
  </si>
  <si>
    <t>Simerea Razvan Marian, Osoianu Sebastian Vasile</t>
  </si>
  <si>
    <t>Hot Ioan</t>
  </si>
  <si>
    <t>Lefcu Lucian Daniel, Apetrei David Paul</t>
  </si>
  <si>
    <t>Balan Andrei Mihai</t>
  </si>
  <si>
    <t>Atomei Adrian Teodor</t>
  </si>
  <si>
    <t>Badarau Maia Alexandra, Nisturoaia Pacurar Ioana Daria, Tulumb Andra, Alexandrioaia Delia</t>
  </si>
  <si>
    <t>CSS Orsova</t>
  </si>
  <si>
    <t>Botnarasi Emilio Gabriel, Ciupeanu David Mihai, Ciubotariu Sebastian Iulian, Borhan Mihai Alexandru</t>
  </si>
  <si>
    <t>Mihali Marian Alexandru, Nicolaica Eduard, Bulgariu Emanuele Gabriele, Lupu Cristian Gabriel</t>
  </si>
  <si>
    <t>Mihali Marian Alexandru, Nicolaica Eduard, Bulgariu Emanuele Gabriel, Lupu Cristian Gabriel</t>
  </si>
  <si>
    <t>Raileanu Sebastian Ionut, Padure Alexandru Stefan</t>
  </si>
  <si>
    <t>Ciupeanu David Mihai, Botnarasi Emilio Gabriel</t>
  </si>
  <si>
    <t>Raileanu Sebastian Ionut, Borhan Mihai Alexandru</t>
  </si>
  <si>
    <t>Padure Alexandru Stefan</t>
  </si>
  <si>
    <t>Cozminciuc Mateus Simion</t>
  </si>
  <si>
    <t>Dumbrava Gavril Alexandru</t>
  </si>
  <si>
    <t>Toaca Robert Ionut, Vacaru Sebastian Claudiu</t>
  </si>
  <si>
    <t>Cozminciuc Mateus Simion, Vacaru Sebastian Claudiu</t>
  </si>
  <si>
    <t>Ilie Alexandru Mihai, Butusina Mario Claudiu, Ureche Florinel Gabriel, Roman Daniel</t>
  </si>
  <si>
    <t>Ostas Gabriel, Perdei Andrei, Corodescu Paul Alin, Naharneac David Ioan</t>
  </si>
  <si>
    <t>Toaca Robert Ionut, Ureche Florinel Gabriel, Ilie Alexandru Mihai, Roman Daniel</t>
  </si>
  <si>
    <t>Apostol Denisa Maria, Casu Mariana, Sandu Teodora, Popescu Jessica</t>
  </si>
  <si>
    <t>Sas Carina Elena, Belu Lucia Elena, Maris Oana Anuta, Paduret Andreea Nicoleta</t>
  </si>
  <si>
    <t>Apostol Denisa Maria, Maris Oana Anuta, Popescu Jessica, Sandu Teodora</t>
  </si>
  <si>
    <t>Belu Lucia Elena, Craciun Alexandra Daria, Casu Mariana, Paduret Andreea Nicoleta</t>
  </si>
  <si>
    <t>Scridonesi Claudia Valentina, Zdrob Adelina Georgiana</t>
  </si>
  <si>
    <t>Scridonesi Claudia Valentina, Craciun Alexandra Daria</t>
  </si>
  <si>
    <t>Popa Georgiana, Drelciuc Teodora Marcela, Lehaci Teodora, Bumbuc Ana</t>
  </si>
  <si>
    <t>Drelciuc Teodora Marcela, Popa Georgiana, Danci Sava Elena, Voica Denisa Gabriela</t>
  </si>
  <si>
    <t>Danci Sava Elena, Toma Elena Maria</t>
  </si>
  <si>
    <t>Lehaci Teodora, Toma Elena Maria</t>
  </si>
  <si>
    <t>Filip Anastasia Claudia, Racaru Natalia Maria</t>
  </si>
  <si>
    <t>Bumbuc Ana</t>
  </si>
  <si>
    <t>Zdrob Maria</t>
  </si>
  <si>
    <t>Diaconita Maria Ilinca, Hutuleac Agnes Maria</t>
  </si>
  <si>
    <t>Malis C/ Mitroi D</t>
  </si>
  <si>
    <t>CSS Bega Timisoara</t>
  </si>
  <si>
    <t>Popovici Maria</t>
  </si>
  <si>
    <t>Popescu Daliana Andreea</t>
  </si>
  <si>
    <t>Ruta Stefan Luca</t>
  </si>
  <si>
    <t>Jitarasu Alexandru</t>
  </si>
  <si>
    <t>Obloja David Andrei, Crasovan David, Feraru Damian, Lehaci Gabriel Adelin</t>
  </si>
  <si>
    <t>Neacsu Caius Mihai, Marioni Marco Cristian</t>
  </si>
  <si>
    <t>Nica Bogdan Nicolae, Popovici Andrei Dumitru</t>
  </si>
  <si>
    <t>Popovici Andrei Dumitru</t>
  </si>
  <si>
    <t>Nica Bogdan Nicolae</t>
  </si>
  <si>
    <t>Neacsu Caius Mihai, Marioni Marco Cristian, Jitarasu Alexandru, Pau Alexandru, Obloja David Andrei, Crasovan David, Lehaci Gabriel Adelin, Feraru Damian, Popovici Maria</t>
  </si>
  <si>
    <t>Macovei Paula Anamaria, Chihaia Carla, Jebelean Oana Sara, Popescu Daliana Andreea</t>
  </si>
  <si>
    <t>Bena D</t>
  </si>
  <si>
    <t>Enescu Radu Andrei, Rotaru Adrian Ioan, Taflaru Rares Petru, Mitrea Andrei George</t>
  </si>
  <si>
    <t>Badita Andrei Constantin, Basturea Rares Daniel Cristian</t>
  </si>
  <si>
    <t>Irimia Silvia Anastasia</t>
  </si>
  <si>
    <t>Milea Ana Alexandra, Dumitrascu Andreea Mariuca</t>
  </si>
  <si>
    <t>Stefanoaia Vasile, Muraru Robert Ioan</t>
  </si>
  <si>
    <t>Alba Vlad, Turta Morariu Paul Daniel, Petcovici Ivan, Tiutiu Victor, Lile Maria</t>
  </si>
  <si>
    <t>Raduta Calin, Nica Florin Ionut, Axinte Stefanita Ionut, Vargau Aurelian Marian, Ifteni Bianca Camelia</t>
  </si>
  <si>
    <t>Truta Patrick Alexandru, Constantin Vlad Cristian</t>
  </si>
  <si>
    <t>Marc George Gabriel, Kucuk Mehmet Tuna</t>
  </si>
  <si>
    <t>SERII- Joi 06.06.2024</t>
  </si>
  <si>
    <t xml:space="preserve"> </t>
  </si>
  <si>
    <r>
      <t xml:space="preserve">2X F II seria I </t>
    </r>
    <r>
      <rPr>
        <b/>
        <sz val="10"/>
        <color rgb="FF000000"/>
        <rFont val="Arial"/>
        <family val="2"/>
        <charset val="238"/>
      </rPr>
      <t>1-2 FA/ 3…R</t>
    </r>
  </si>
  <si>
    <r>
      <t xml:space="preserve">2X F II seria II </t>
    </r>
    <r>
      <rPr>
        <b/>
        <sz val="10"/>
        <color rgb="FF000000"/>
        <rFont val="Arial"/>
        <family val="2"/>
        <charset val="238"/>
      </rPr>
      <t>1-2 FA/ 3…R</t>
    </r>
  </si>
  <si>
    <r>
      <t xml:space="preserve">1X F II seria I </t>
    </r>
    <r>
      <rPr>
        <b/>
        <sz val="10"/>
        <color rgb="FF000000"/>
        <rFont val="Arial"/>
        <family val="2"/>
        <charset val="238"/>
      </rPr>
      <t>1 FA/ 2…R</t>
    </r>
  </si>
  <si>
    <r>
      <t xml:space="preserve">1X F II seria II </t>
    </r>
    <r>
      <rPr>
        <b/>
        <sz val="10"/>
        <color rgb="FF000000"/>
        <rFont val="Arial"/>
        <family val="2"/>
        <charset val="238"/>
      </rPr>
      <t>1 FA/ 2…R</t>
    </r>
  </si>
  <si>
    <r>
      <t xml:space="preserve">1X M I seria I </t>
    </r>
    <r>
      <rPr>
        <b/>
        <sz val="10"/>
        <color rgb="FF000000"/>
        <rFont val="Arial"/>
        <family val="2"/>
        <charset val="238"/>
      </rPr>
      <t>1 FA/ 2…R</t>
    </r>
  </si>
  <si>
    <r>
      <t xml:space="preserve">1X M I seria II </t>
    </r>
    <r>
      <rPr>
        <b/>
        <sz val="10"/>
        <color rgb="FF000000"/>
        <rFont val="Arial"/>
        <family val="2"/>
        <charset val="238"/>
      </rPr>
      <t>1 FA/ 2…R</t>
    </r>
  </si>
  <si>
    <r>
      <t xml:space="preserve">2X M II seria I </t>
    </r>
    <r>
      <rPr>
        <b/>
        <sz val="10"/>
        <color rgb="FF000000"/>
        <rFont val="Arial"/>
        <family val="2"/>
        <charset val="238"/>
      </rPr>
      <t>1-2 FA/ 3…R</t>
    </r>
  </si>
  <si>
    <r>
      <t xml:space="preserve">2X M II seria II </t>
    </r>
    <r>
      <rPr>
        <b/>
        <sz val="10"/>
        <color rgb="FF000000"/>
        <rFont val="Arial"/>
        <family val="2"/>
        <charset val="238"/>
      </rPr>
      <t>1-2 FA/ 3…R</t>
    </r>
  </si>
  <si>
    <r>
      <t xml:space="preserve">1X M II seria I </t>
    </r>
    <r>
      <rPr>
        <b/>
        <sz val="10"/>
        <color rgb="FF000000"/>
        <rFont val="Arial"/>
        <family val="2"/>
        <charset val="238"/>
      </rPr>
      <t>1-2 FA/ 3…R</t>
    </r>
  </si>
  <si>
    <r>
      <t xml:space="preserve">1X M II seria II </t>
    </r>
    <r>
      <rPr>
        <b/>
        <sz val="10"/>
        <color rgb="FF000000"/>
        <rFont val="Arial"/>
        <family val="2"/>
        <charset val="238"/>
      </rPr>
      <t>1-2 FA/ 3…R</t>
    </r>
  </si>
  <si>
    <r>
      <t xml:space="preserve">2X F II </t>
    </r>
    <r>
      <rPr>
        <b/>
        <sz val="10"/>
        <color rgb="FF000000"/>
        <rFont val="Arial"/>
        <family val="2"/>
        <charset val="238"/>
      </rPr>
      <t>1-2 FA/ 3...FB</t>
    </r>
  </si>
  <si>
    <r>
      <t xml:space="preserve">1X F II R1 </t>
    </r>
    <r>
      <rPr>
        <b/>
        <sz val="10"/>
        <color rgb="FF000000"/>
        <rFont val="Arial"/>
        <family val="2"/>
        <charset val="238"/>
      </rPr>
      <t>1-2 FA/ 3…FB</t>
    </r>
  </si>
  <si>
    <r>
      <t xml:space="preserve">1X F II R2 </t>
    </r>
    <r>
      <rPr>
        <b/>
        <sz val="10"/>
        <color rgb="FF000000"/>
        <rFont val="Arial"/>
        <family val="2"/>
        <charset val="238"/>
      </rPr>
      <t>1-2 FA/ 3…FB</t>
    </r>
  </si>
  <si>
    <r>
      <t xml:space="preserve">1X M I </t>
    </r>
    <r>
      <rPr>
        <b/>
        <sz val="10"/>
        <color rgb="FF000000"/>
        <rFont val="Arial"/>
        <family val="2"/>
        <charset val="238"/>
      </rPr>
      <t>1-4 FA/ 5 ELM</t>
    </r>
  </si>
  <si>
    <r>
      <t xml:space="preserve">2X M II </t>
    </r>
    <r>
      <rPr>
        <b/>
        <sz val="10"/>
        <color rgb="FF000000"/>
        <rFont val="Arial"/>
        <family val="2"/>
        <charset val="238"/>
      </rPr>
      <t>1-2 FA/ 3…FB</t>
    </r>
  </si>
  <si>
    <r>
      <t xml:space="preserve">1X M II </t>
    </r>
    <r>
      <rPr>
        <b/>
        <sz val="10"/>
        <color rgb="FF000000"/>
        <rFont val="Arial"/>
        <family val="2"/>
        <charset val="238"/>
      </rPr>
      <t>1-2 FA/ 3…FB</t>
    </r>
  </si>
  <si>
    <t>2X F II FA</t>
  </si>
  <si>
    <t>1X F II FA</t>
  </si>
  <si>
    <t>2X F II FB</t>
  </si>
  <si>
    <t>1X F II FB</t>
  </si>
  <si>
    <t>Vineri 07.06.2024</t>
  </si>
  <si>
    <t>Sambata 08.06.2024</t>
  </si>
  <si>
    <t>1X M I FA</t>
  </si>
  <si>
    <t>2X M II FB</t>
  </si>
  <si>
    <t>2X M II FA</t>
  </si>
  <si>
    <t>1X M II FB</t>
  </si>
  <si>
    <t>1X M II FA</t>
  </si>
  <si>
    <t>Bita Razvan David, Butuza Florin Alexandru</t>
  </si>
  <si>
    <t>Recalificari 06.06.2024</t>
  </si>
  <si>
    <t>Ursu Iulica Maria</t>
  </si>
  <si>
    <t>06-09.06.2024, IASI</t>
  </si>
  <si>
    <t xml:space="preserve">C.N. Petrom Juniori </t>
  </si>
  <si>
    <r>
      <t xml:space="preserve">Finale </t>
    </r>
    <r>
      <rPr>
        <b/>
        <sz val="14"/>
        <color theme="1"/>
        <rFont val="Arial"/>
        <family val="2"/>
        <charset val="238"/>
      </rPr>
      <t>A</t>
    </r>
    <r>
      <rPr>
        <b/>
        <sz val="12"/>
        <color theme="1"/>
        <rFont val="Arial"/>
        <family val="2"/>
        <charset val="238"/>
      </rPr>
      <t xml:space="preserve"> 06.06.2024</t>
    </r>
  </si>
  <si>
    <t>Puncte</t>
  </si>
  <si>
    <t>PUNCTE
06.06.2024</t>
  </si>
  <si>
    <t>PUNCTE
07.06.2024</t>
  </si>
  <si>
    <t>PUNCTE
08.06.2024</t>
  </si>
  <si>
    <t>PUNCTAJ
FINAL</t>
  </si>
  <si>
    <t>Ionita Andreea Claudia,Nitu Elena Bianca,  Ionescu Lorena Nicoleta, Silea Stefania Florentina</t>
  </si>
  <si>
    <t>Maris Oana Anuta, Belu Lucia Elena, Sas Carina Elena, Paduret Andreea Nicoleta</t>
  </si>
  <si>
    <t>Lupu Cristian Gabriel, Nicolaica Eduard,  Bulgariu Emanuele Gabriel, Mihali Marian Alexandru</t>
  </si>
  <si>
    <t>Vacaru Sebastian Claudiu, Toaca Robert Ionut</t>
  </si>
  <si>
    <t>Ilie Alexandru Mihai, Ureche Florinel Gabriel, Toaca Robert Ionut, Roman Daniel</t>
  </si>
  <si>
    <t>Sandu Teodora, Maris Oana Anuta,  Popescu Jessica, Apostol Denisa Maria</t>
  </si>
  <si>
    <t>Paduret Andreea Nicoleta, Belu Lucia Elena,  Casu Mariana, Craciun Alexandra Daria</t>
  </si>
  <si>
    <t>Borhan Mihai Alexandru, Ciubotariu Sebastian Iulian, Botnarasi Emilio Gabriel, Ciupeanu David Mihai</t>
  </si>
  <si>
    <t>2X F I FA</t>
  </si>
  <si>
    <t>1X F I FA</t>
  </si>
  <si>
    <t>4- M I FA</t>
  </si>
  <si>
    <t>2- M I FA</t>
  </si>
  <si>
    <t>4+ M I FA</t>
  </si>
  <si>
    <t>8+ M I FA</t>
  </si>
  <si>
    <t>2X M c.u FA</t>
  </si>
  <si>
    <t>4X F II FA</t>
  </si>
  <si>
    <t>4- M II FA</t>
  </si>
  <si>
    <t>2- M II FA</t>
  </si>
  <si>
    <t>1X M c.u. FA</t>
  </si>
  <si>
    <t>Reuniunea 1</t>
  </si>
  <si>
    <t>Reuniunea 3</t>
  </si>
  <si>
    <t>Reuniunea 2</t>
  </si>
  <si>
    <t>4X F I FA</t>
  </si>
  <si>
    <t>4- F I FA</t>
  </si>
  <si>
    <t>2- F I FA</t>
  </si>
  <si>
    <t>4X M I FA</t>
  </si>
  <si>
    <t>2X M I FA</t>
  </si>
  <si>
    <t>4- F II FA</t>
  </si>
  <si>
    <t>2- F II FA</t>
  </si>
  <si>
    <t>4X M II FA</t>
  </si>
  <si>
    <t>PUNCTAJ</t>
  </si>
  <si>
    <t>RETRAS MEDICAL</t>
  </si>
  <si>
    <t>Reuniunea 4</t>
  </si>
  <si>
    <t>Reuniunea 7</t>
  </si>
  <si>
    <t>Reuniunea 6</t>
  </si>
  <si>
    <t>Reuniunea 5</t>
  </si>
  <si>
    <t>Badarau Maia Alexandra, Tulumb Andra, Nisturoaia Pacurar Ioana Daria, Alexandrioaia Delia</t>
  </si>
  <si>
    <t>DNF</t>
  </si>
  <si>
    <t>Nicolaica Eduard, Bulgariu Emanuele Gabriele, Lupu Cristian Gabriel, Mihali Marian Alexandru</t>
  </si>
  <si>
    <r>
      <t xml:space="preserve">2X M III FA </t>
    </r>
    <r>
      <rPr>
        <b/>
        <sz val="14"/>
        <rFont val="Arial"/>
        <family val="2"/>
        <charset val="238"/>
      </rPr>
      <t>1000m</t>
    </r>
  </si>
  <si>
    <r>
      <t xml:space="preserve">1X M III FA </t>
    </r>
    <r>
      <rPr>
        <b/>
        <sz val="14"/>
        <rFont val="Arial"/>
        <family val="2"/>
        <charset val="238"/>
      </rPr>
      <t>1000m</t>
    </r>
  </si>
  <si>
    <r>
      <t xml:space="preserve">2X F III FA </t>
    </r>
    <r>
      <rPr>
        <b/>
        <sz val="14"/>
        <rFont val="Arial"/>
        <family val="2"/>
        <charset val="238"/>
      </rPr>
      <t>1000m</t>
    </r>
  </si>
  <si>
    <r>
      <t xml:space="preserve">1X F III FA </t>
    </r>
    <r>
      <rPr>
        <b/>
        <sz val="14"/>
        <rFont val="Arial"/>
        <family val="2"/>
        <charset val="238"/>
      </rPr>
      <t>1000m</t>
    </r>
  </si>
  <si>
    <t>2- M FA c.u.</t>
  </si>
  <si>
    <t>1X F FA c.u.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</si>
</sst>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;@"/>
    <numFmt numFmtId="165" formatCode="hh&quot;:&quot;mm"/>
    <numFmt numFmtId="166" formatCode="mm&quot;:&quot;ss.00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7030A0"/>
        <bgColor rgb="FF7030A0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2" fillId="0" borderId="16" xfId="1" applyFont="1" applyBorder="1"/>
    <xf numFmtId="0" fontId="1" fillId="3" borderId="17" xfId="1" applyFill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1" fillId="3" borderId="7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7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7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/>
    </xf>
    <xf numFmtId="47" fontId="4" fillId="0" borderId="27" xfId="0" applyNumberFormat="1" applyFont="1" applyBorder="1" applyAlignment="1">
      <alignment horizontal="center" vertical="center"/>
    </xf>
    <xf numFmtId="47" fontId="4" fillId="0" borderId="29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4" fontId="11" fillId="5" borderId="28" xfId="0" applyNumberFormat="1" applyFont="1" applyFill="1" applyBorder="1" applyAlignment="1">
      <alignment horizontal="center" vertical="center"/>
    </xf>
    <xf numFmtId="164" fontId="11" fillId="5" borderId="20" xfId="0" applyNumberFormat="1" applyFont="1" applyFill="1" applyBorder="1" applyAlignment="1">
      <alignment horizontal="center" vertical="center"/>
    </xf>
    <xf numFmtId="164" fontId="11" fillId="5" borderId="21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7" fontId="4" fillId="0" borderId="7" xfId="0" applyNumberFormat="1" applyFont="1" applyBorder="1" applyAlignment="1">
      <alignment horizontal="center" vertical="center"/>
    </xf>
    <xf numFmtId="0" fontId="1" fillId="3" borderId="24" xfId="1" applyFill="1" applyBorder="1"/>
    <xf numFmtId="0" fontId="1" fillId="3" borderId="25" xfId="1" applyFill="1" applyBorder="1"/>
    <xf numFmtId="0" fontId="1" fillId="3" borderId="26" xfId="1" applyFill="1" applyBorder="1"/>
    <xf numFmtId="0" fontId="1" fillId="3" borderId="27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13" fillId="0" borderId="33" xfId="1" applyFont="1" applyBorder="1"/>
    <xf numFmtId="0" fontId="13" fillId="0" borderId="19" xfId="1" applyFont="1" applyBorder="1"/>
    <xf numFmtId="0" fontId="12" fillId="0" borderId="22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4" fontId="11" fillId="3" borderId="0" xfId="0" applyNumberFormat="1" applyFont="1" applyFill="1" applyAlignment="1">
      <alignment horizontal="center" vertical="center"/>
    </xf>
    <xf numFmtId="0" fontId="1" fillId="0" borderId="1" xfId="1" applyBorder="1"/>
    <xf numFmtId="0" fontId="3" fillId="0" borderId="1" xfId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164" fontId="11" fillId="5" borderId="7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3" borderId="31" xfId="1" applyFill="1" applyBorder="1"/>
    <xf numFmtId="0" fontId="14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164" fontId="11" fillId="5" borderId="0" xfId="0" applyNumberFormat="1" applyFont="1" applyFill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" fillId="5" borderId="17" xfId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1" fillId="8" borderId="24" xfId="1" applyFill="1" applyBorder="1"/>
    <xf numFmtId="0" fontId="1" fillId="8" borderId="25" xfId="1" applyFill="1" applyBorder="1"/>
    <xf numFmtId="0" fontId="1" fillId="8" borderId="26" xfId="1" applyFill="1" applyBorder="1"/>
    <xf numFmtId="0" fontId="1" fillId="8" borderId="32" xfId="1" applyFill="1" applyBorder="1"/>
    <xf numFmtId="0" fontId="1" fillId="8" borderId="24" xfId="1" applyFill="1" applyBorder="1" applyAlignment="1">
      <alignment horizontal="center" vertical="center"/>
    </xf>
    <xf numFmtId="0" fontId="1" fillId="8" borderId="26" xfId="1" applyFill="1" applyBorder="1" applyAlignment="1">
      <alignment horizontal="center" vertical="center"/>
    </xf>
    <xf numFmtId="0" fontId="15" fillId="8" borderId="24" xfId="1" applyFont="1" applyFill="1" applyBorder="1" applyAlignment="1">
      <alignment vertical="center"/>
    </xf>
    <xf numFmtId="165" fontId="18" fillId="0" borderId="0" xfId="0" applyNumberFormat="1" applyFont="1" applyAlignment="1">
      <alignment horizontal="center" vertical="center"/>
    </xf>
    <xf numFmtId="0" fontId="21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35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166" fontId="19" fillId="0" borderId="7" xfId="0" applyNumberFormat="1" applyFont="1" applyBorder="1" applyAlignment="1">
      <alignment horizontal="center" vertical="center"/>
    </xf>
    <xf numFmtId="166" fontId="19" fillId="0" borderId="27" xfId="0" applyNumberFormat="1" applyFont="1" applyBorder="1" applyAlignment="1">
      <alignment horizontal="center" vertical="center"/>
    </xf>
    <xf numFmtId="166" fontId="19" fillId="0" borderId="38" xfId="0" applyNumberFormat="1" applyFont="1" applyBorder="1" applyAlignment="1">
      <alignment horizontal="center" vertical="center"/>
    </xf>
    <xf numFmtId="166" fontId="0" fillId="0" borderId="0" xfId="0" applyNumberFormat="1"/>
    <xf numFmtId="166" fontId="19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66" fontId="20" fillId="0" borderId="6" xfId="0" applyNumberFormat="1" applyFont="1" applyBorder="1" applyAlignment="1">
      <alignment horizontal="center" vertical="center"/>
    </xf>
    <xf numFmtId="166" fontId="19" fillId="9" borderId="28" xfId="0" applyNumberFormat="1" applyFont="1" applyFill="1" applyBorder="1" applyAlignment="1">
      <alignment horizontal="center" vertical="center"/>
    </xf>
    <xf numFmtId="166" fontId="19" fillId="9" borderId="20" xfId="0" applyNumberFormat="1" applyFont="1" applyFill="1" applyBorder="1" applyAlignment="1">
      <alignment horizontal="center" vertical="center"/>
    </xf>
    <xf numFmtId="166" fontId="19" fillId="9" borderId="21" xfId="0" applyNumberFormat="1" applyFont="1" applyFill="1" applyBorder="1" applyAlignment="1">
      <alignment horizontal="center" vertical="center"/>
    </xf>
    <xf numFmtId="166" fontId="19" fillId="0" borderId="28" xfId="0" applyNumberFormat="1" applyFont="1" applyBorder="1" applyAlignment="1">
      <alignment horizontal="center" vertical="center"/>
    </xf>
    <xf numFmtId="166" fontId="19" fillId="0" borderId="20" xfId="0" applyNumberFormat="1" applyFont="1" applyBorder="1" applyAlignment="1">
      <alignment horizontal="center" vertical="center"/>
    </xf>
    <xf numFmtId="166" fontId="19" fillId="0" borderId="21" xfId="0" applyNumberFormat="1" applyFont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166" fontId="20" fillId="0" borderId="5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16" fillId="10" borderId="4" xfId="0" applyFont="1" applyFill="1" applyBorder="1" applyAlignment="1">
      <alignment horizontal="center" vertical="center"/>
    </xf>
    <xf numFmtId="0" fontId="19" fillId="0" borderId="27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6" fillId="11" borderId="4" xfId="0" applyFont="1" applyFill="1" applyBorder="1" applyAlignment="1">
      <alignment horizontal="center" vertical="center"/>
    </xf>
    <xf numFmtId="0" fontId="17" fillId="9" borderId="39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wrapText="1"/>
    </xf>
    <xf numFmtId="0" fontId="25" fillId="0" borderId="0" xfId="0" applyFont="1"/>
    <xf numFmtId="166" fontId="25" fillId="0" borderId="0" xfId="0" applyNumberFormat="1" applyFont="1"/>
    <xf numFmtId="0" fontId="26" fillId="0" borderId="0" xfId="0" applyFont="1" applyAlignment="1">
      <alignment wrapText="1"/>
    </xf>
    <xf numFmtId="0" fontId="27" fillId="4" borderId="4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vertical="center" wrapText="1"/>
    </xf>
    <xf numFmtId="20" fontId="28" fillId="0" borderId="0" xfId="0" applyNumberFormat="1" applyFont="1" applyAlignment="1">
      <alignment horizontal="center" vertical="center"/>
    </xf>
    <xf numFmtId="166" fontId="25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/>
    </xf>
    <xf numFmtId="166" fontId="29" fillId="0" borderId="5" xfId="0" applyNumberFormat="1" applyFont="1" applyBorder="1" applyAlignment="1">
      <alignment horizontal="center" vertical="center"/>
    </xf>
    <xf numFmtId="166" fontId="29" fillId="0" borderId="6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27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/>
    </xf>
    <xf numFmtId="166" fontId="25" fillId="0" borderId="27" xfId="0" applyNumberFormat="1" applyFont="1" applyBorder="1" applyAlignment="1">
      <alignment horizontal="center" vertical="center"/>
    </xf>
    <xf numFmtId="166" fontId="30" fillId="5" borderId="28" xfId="0" applyNumberFormat="1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7" xfId="0" applyFont="1" applyBorder="1" applyAlignment="1">
      <alignment vertical="center" wrapText="1"/>
    </xf>
    <xf numFmtId="0" fontId="25" fillId="0" borderId="7" xfId="0" applyFont="1" applyBorder="1" applyAlignment="1">
      <alignment horizontal="center" vertical="center"/>
    </xf>
    <xf numFmtId="166" fontId="25" fillId="0" borderId="7" xfId="0" applyNumberFormat="1" applyFont="1" applyBorder="1" applyAlignment="1">
      <alignment horizontal="center" vertical="center"/>
    </xf>
    <xf numFmtId="166" fontId="30" fillId="5" borderId="20" xfId="0" applyNumberFormat="1" applyFont="1" applyFill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vertical="center" wrapText="1"/>
    </xf>
    <xf numFmtId="0" fontId="25" fillId="0" borderId="38" xfId="0" applyFont="1" applyBorder="1" applyAlignment="1">
      <alignment horizontal="center" vertical="center"/>
    </xf>
    <xf numFmtId="166" fontId="25" fillId="0" borderId="38" xfId="0" applyNumberFormat="1" applyFont="1" applyBorder="1" applyAlignment="1">
      <alignment horizontal="center" vertical="center"/>
    </xf>
    <xf numFmtId="166" fontId="30" fillId="5" borderId="21" xfId="0" applyNumberFormat="1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166" fontId="30" fillId="3" borderId="0" xfId="0" applyNumberFormat="1" applyFont="1" applyFill="1" applyAlignment="1">
      <alignment horizontal="center" vertical="center"/>
    </xf>
    <xf numFmtId="0" fontId="24" fillId="0" borderId="0" xfId="0" applyFont="1" applyAlignment="1">
      <alignment wrapText="1"/>
    </xf>
    <xf numFmtId="0" fontId="27" fillId="5" borderId="4" xfId="0" applyFont="1" applyFill="1" applyBorder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166" fontId="29" fillId="0" borderId="10" xfId="0" applyNumberFormat="1" applyFont="1" applyBorder="1" applyAlignment="1">
      <alignment horizontal="center" vertical="center"/>
    </xf>
    <xf numFmtId="166" fontId="29" fillId="0" borderId="11" xfId="0" applyNumberFormat="1" applyFont="1" applyBorder="1" applyAlignment="1">
      <alignment horizontal="center" vertical="center"/>
    </xf>
    <xf numFmtId="0" fontId="25" fillId="0" borderId="27" xfId="0" applyFont="1" applyBorder="1" applyAlignment="1">
      <alignment wrapText="1"/>
    </xf>
    <xf numFmtId="0" fontId="25" fillId="0" borderId="7" xfId="0" applyFont="1" applyBorder="1" applyAlignment="1">
      <alignment wrapText="1"/>
    </xf>
    <xf numFmtId="0" fontId="25" fillId="0" borderId="38" xfId="0" applyFont="1" applyBorder="1" applyAlignment="1">
      <alignment wrapText="1"/>
    </xf>
    <xf numFmtId="0" fontId="27" fillId="6" borderId="3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166" fontId="29" fillId="0" borderId="27" xfId="0" applyNumberFormat="1" applyFont="1" applyBorder="1" applyAlignment="1">
      <alignment horizontal="center" vertical="center"/>
    </xf>
    <xf numFmtId="166" fontId="29" fillId="0" borderId="28" xfId="0" applyNumberFormat="1" applyFont="1" applyBorder="1" applyAlignment="1">
      <alignment horizontal="center" vertical="center"/>
    </xf>
    <xf numFmtId="166" fontId="25" fillId="0" borderId="8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7" xfId="0" applyFont="1" applyBorder="1" applyAlignment="1">
      <alignment vertical="center"/>
    </xf>
    <xf numFmtId="166" fontId="25" fillId="0" borderId="0" xfId="0" applyNumberFormat="1" applyFont="1" applyAlignment="1">
      <alignment vertical="center"/>
    </xf>
    <xf numFmtId="0" fontId="27" fillId="7" borderId="3" xfId="0" applyFont="1" applyFill="1" applyBorder="1" applyAlignment="1">
      <alignment horizontal="center" vertical="center"/>
    </xf>
    <xf numFmtId="0" fontId="0" fillId="0" borderId="34" xfId="0" applyBorder="1"/>
    <xf numFmtId="47" fontId="25" fillId="0" borderId="0" xfId="0" applyNumberFormat="1" applyFont="1"/>
    <xf numFmtId="0" fontId="25" fillId="0" borderId="27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29" fillId="0" borderId="0" xfId="0" applyFont="1"/>
    <xf numFmtId="0" fontId="25" fillId="0" borderId="35" xfId="0" applyFont="1" applyBorder="1" applyAlignment="1">
      <alignment horizontal="center"/>
    </xf>
    <xf numFmtId="0" fontId="18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/>
    </xf>
    <xf numFmtId="166" fontId="29" fillId="0" borderId="25" xfId="0" applyNumberFormat="1" applyFont="1" applyBorder="1" applyAlignment="1">
      <alignment horizontal="center" vertical="center"/>
    </xf>
    <xf numFmtId="166" fontId="29" fillId="0" borderId="26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2" fillId="0" borderId="7" xfId="1" applyFont="1" applyBorder="1" applyAlignment="1">
      <alignment horizontal="center"/>
    </xf>
    <xf numFmtId="0" fontId="13" fillId="0" borderId="7" xfId="1" applyFont="1" applyBorder="1"/>
    <xf numFmtId="0" fontId="3" fillId="0" borderId="7" xfId="1" applyFont="1" applyBorder="1" applyAlignment="1">
      <alignment horizontal="center" vertical="top" wrapText="1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1" fillId="0" borderId="7" xfId="1" applyBorder="1" applyAlignment="1">
      <alignment horizontal="center"/>
    </xf>
    <xf numFmtId="0" fontId="1" fillId="0" borderId="7" xfId="1" applyBorder="1"/>
    <xf numFmtId="0" fontId="1" fillId="5" borderId="7" xfId="1" applyFill="1" applyBorder="1" applyAlignment="1">
      <alignment horizontal="center" vertical="center"/>
    </xf>
    <xf numFmtId="0" fontId="2" fillId="8" borderId="7" xfId="1" applyFont="1" applyFill="1" applyBorder="1"/>
    <xf numFmtId="0" fontId="2" fillId="3" borderId="7" xfId="1" applyFont="1" applyFill="1" applyBorder="1"/>
    <xf numFmtId="0" fontId="2" fillId="8" borderId="7" xfId="1" applyFont="1" applyFill="1" applyBorder="1" applyAlignment="1">
      <alignment horizontal="center" vertical="center"/>
    </xf>
    <xf numFmtId="0" fontId="33" fillId="8" borderId="7" xfId="1" applyFont="1" applyFill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9" xfId="0" applyBorder="1" applyAlignment="1">
      <alignment horizontal="center"/>
    </xf>
    <xf numFmtId="0" fontId="31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F8FF5CC2-32F2-4563-89D4-8E393F8E01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BF47-FF3E-4288-940D-F4DD7D48A6BF}">
  <dimension ref="A1:F143"/>
  <sheetViews>
    <sheetView topLeftCell="A66" zoomScaleNormal="100" workbookViewId="0">
      <selection activeCell="B93" sqref="B93"/>
    </sheetView>
  </sheetViews>
  <sheetFormatPr defaultColWidth="8.88671875" defaultRowHeight="13.8" x14ac:dyDescent="0.25"/>
  <cols>
    <col min="1" max="1" width="5.5546875" style="7" bestFit="1" customWidth="1"/>
    <col min="2" max="2" width="84.109375" style="6" customWidth="1"/>
    <col min="3" max="3" width="29.33203125" style="7" customWidth="1"/>
    <col min="4" max="4" width="8.33203125" style="7" bestFit="1" customWidth="1"/>
    <col min="5" max="6" width="7.6640625" style="7" bestFit="1" customWidth="1"/>
    <col min="7" max="16384" width="8.88671875" style="6"/>
  </cols>
  <sheetData>
    <row r="1" spans="1:6" ht="17.399999999999999" x14ac:dyDescent="0.25">
      <c r="A1" s="203" t="s">
        <v>161</v>
      </c>
      <c r="B1" s="203"/>
      <c r="C1" s="203"/>
      <c r="D1" s="203"/>
      <c r="E1" s="203"/>
      <c r="F1" s="203"/>
    </row>
    <row r="2" spans="1:6" ht="17.399999999999999" x14ac:dyDescent="0.25">
      <c r="A2" s="203" t="s">
        <v>59</v>
      </c>
      <c r="B2" s="203"/>
      <c r="C2" s="203"/>
      <c r="D2" s="203"/>
      <c r="E2" s="203"/>
      <c r="F2" s="203"/>
    </row>
    <row r="3" spans="1:6" ht="14.4" thickBot="1" x14ac:dyDescent="0.3">
      <c r="A3" s="14"/>
      <c r="B3" s="9"/>
      <c r="C3" s="14"/>
      <c r="D3" s="14"/>
      <c r="E3" s="14"/>
      <c r="F3" s="14"/>
    </row>
    <row r="4" spans="1:6" ht="30" customHeight="1" thickBot="1" x14ac:dyDescent="0.3">
      <c r="A4" s="51"/>
      <c r="B4" s="10" t="s">
        <v>6</v>
      </c>
      <c r="C4" s="15"/>
      <c r="D4" s="14"/>
      <c r="E4" s="14"/>
      <c r="F4" s="16"/>
    </row>
    <row r="5" spans="1:6" ht="30" customHeight="1" thickBot="1" x14ac:dyDescent="0.3">
      <c r="A5" s="27" t="s">
        <v>40</v>
      </c>
      <c r="B5" s="22" t="s">
        <v>0</v>
      </c>
      <c r="C5" s="23" t="s">
        <v>1</v>
      </c>
      <c r="D5" s="30" t="s">
        <v>2</v>
      </c>
      <c r="E5" s="30" t="s">
        <v>3</v>
      </c>
      <c r="F5" s="31" t="s">
        <v>4</v>
      </c>
    </row>
    <row r="6" spans="1:6" ht="27.6" x14ac:dyDescent="0.25">
      <c r="A6" s="58">
        <v>1</v>
      </c>
      <c r="B6" s="70" t="s">
        <v>64</v>
      </c>
      <c r="C6" s="66" t="s">
        <v>65</v>
      </c>
      <c r="D6" s="24">
        <v>0</v>
      </c>
      <c r="E6" s="24">
        <v>0</v>
      </c>
      <c r="F6" s="32">
        <f t="shared" ref="F6:F10" si="0">E6-D6</f>
        <v>0</v>
      </c>
    </row>
    <row r="7" spans="1:6" x14ac:dyDescent="0.25">
      <c r="A7" s="58">
        <v>2</v>
      </c>
      <c r="B7" s="63" t="s">
        <v>101</v>
      </c>
      <c r="C7" s="66" t="s">
        <v>97</v>
      </c>
      <c r="D7" s="18">
        <v>4.1666666666666699E-2</v>
      </c>
      <c r="E7" s="18">
        <v>4.1666666666666699E-2</v>
      </c>
      <c r="F7" s="33">
        <f t="shared" si="0"/>
        <v>0</v>
      </c>
    </row>
    <row r="8" spans="1:6" ht="14.4" thickBot="1" x14ac:dyDescent="0.3">
      <c r="A8" s="58">
        <v>3</v>
      </c>
      <c r="B8" s="63" t="s">
        <v>178</v>
      </c>
      <c r="C8" s="66" t="s">
        <v>175</v>
      </c>
      <c r="D8" s="25">
        <v>8.3333333333333301E-2</v>
      </c>
      <c r="E8" s="25">
        <v>8.3333333333333301E-2</v>
      </c>
      <c r="F8" s="34">
        <f t="shared" ref="F8:F9" si="1">E8-D8</f>
        <v>0</v>
      </c>
    </row>
    <row r="9" spans="1:6" ht="14.4" thickBot="1" x14ac:dyDescent="0.3">
      <c r="A9" s="58">
        <v>4</v>
      </c>
      <c r="B9" s="63" t="s">
        <v>211</v>
      </c>
      <c r="C9" s="66" t="s">
        <v>190</v>
      </c>
      <c r="D9" s="25">
        <v>8.3333333333333301E-2</v>
      </c>
      <c r="E9" s="25">
        <v>8.3333333333333301E-2</v>
      </c>
      <c r="F9" s="34">
        <f t="shared" si="1"/>
        <v>0</v>
      </c>
    </row>
    <row r="10" spans="1:6" ht="14.4" thickBot="1" x14ac:dyDescent="0.3">
      <c r="A10" s="58">
        <v>5</v>
      </c>
      <c r="B10" s="63" t="s">
        <v>231</v>
      </c>
      <c r="C10" s="66" t="s">
        <v>220</v>
      </c>
      <c r="D10" s="25">
        <v>8.3333333333333301E-2</v>
      </c>
      <c r="E10" s="25">
        <v>8.3333333333333301E-2</v>
      </c>
      <c r="F10" s="34">
        <f t="shared" si="0"/>
        <v>0</v>
      </c>
    </row>
    <row r="11" spans="1:6" ht="18" thickBot="1" x14ac:dyDescent="0.3">
      <c r="A11" s="14"/>
      <c r="B11" s="13"/>
      <c r="C11" s="14"/>
      <c r="D11" s="14"/>
      <c r="E11" s="14"/>
      <c r="F11" s="14"/>
    </row>
    <row r="12" spans="1:6" ht="30" customHeight="1" thickBot="1" x14ac:dyDescent="0.3">
      <c r="A12" s="50"/>
      <c r="B12" s="10" t="s">
        <v>7</v>
      </c>
      <c r="C12" s="15"/>
      <c r="D12" s="14"/>
      <c r="E12" s="14"/>
      <c r="F12" s="16"/>
    </row>
    <row r="13" spans="1:6" ht="30" customHeight="1" x14ac:dyDescent="0.25">
      <c r="A13" s="27" t="s">
        <v>40</v>
      </c>
      <c r="B13" s="22" t="s">
        <v>0</v>
      </c>
      <c r="C13" s="23" t="s">
        <v>1</v>
      </c>
      <c r="D13" s="35" t="s">
        <v>2</v>
      </c>
      <c r="E13" s="35" t="s">
        <v>3</v>
      </c>
      <c r="F13" s="36" t="s">
        <v>4</v>
      </c>
    </row>
    <row r="14" spans="1:6" x14ac:dyDescent="0.25">
      <c r="A14" s="58">
        <v>1</v>
      </c>
      <c r="B14" s="63" t="s">
        <v>80</v>
      </c>
      <c r="C14" s="58" t="s">
        <v>79</v>
      </c>
      <c r="D14" s="18">
        <v>0</v>
      </c>
      <c r="E14" s="18">
        <v>0</v>
      </c>
      <c r="F14" s="33">
        <f t="shared" ref="F14:F19" si="2">E14-D14</f>
        <v>0</v>
      </c>
    </row>
    <row r="15" spans="1:6" x14ac:dyDescent="0.25">
      <c r="A15" s="58">
        <v>2</v>
      </c>
      <c r="B15" s="63" t="s">
        <v>122</v>
      </c>
      <c r="C15" s="58" t="s">
        <v>117</v>
      </c>
      <c r="D15" s="18">
        <v>4.1666666666666699E-2</v>
      </c>
      <c r="E15" s="18">
        <v>4.1666666666666699E-2</v>
      </c>
      <c r="F15" s="33">
        <f t="shared" si="2"/>
        <v>0</v>
      </c>
    </row>
    <row r="16" spans="1:6" ht="14.4" thickBot="1" x14ac:dyDescent="0.3">
      <c r="A16" s="58">
        <v>3</v>
      </c>
      <c r="B16" s="63" t="s">
        <v>137</v>
      </c>
      <c r="C16" s="58" t="s">
        <v>130</v>
      </c>
      <c r="D16" s="25">
        <v>8.3333333333333301E-2</v>
      </c>
      <c r="E16" s="25">
        <v>8.3333333333333301E-2</v>
      </c>
      <c r="F16" s="34">
        <f t="shared" ref="F16:F18" si="3">E16-D16</f>
        <v>0</v>
      </c>
    </row>
    <row r="17" spans="1:6" ht="14.4" thickBot="1" x14ac:dyDescent="0.3">
      <c r="A17" s="58">
        <v>4</v>
      </c>
      <c r="B17" s="63" t="s">
        <v>144</v>
      </c>
      <c r="C17" s="58" t="s">
        <v>143</v>
      </c>
      <c r="D17" s="25">
        <v>8.3333333333333301E-2</v>
      </c>
      <c r="E17" s="25">
        <v>8.3333333333333301E-2</v>
      </c>
      <c r="F17" s="34">
        <f t="shared" si="3"/>
        <v>0</v>
      </c>
    </row>
    <row r="18" spans="1:6" ht="14.4" thickBot="1" x14ac:dyDescent="0.3">
      <c r="A18" s="58">
        <v>5</v>
      </c>
      <c r="B18" s="63" t="s">
        <v>172</v>
      </c>
      <c r="C18" s="58" t="s">
        <v>158</v>
      </c>
      <c r="D18" s="25">
        <v>8.3333333333333301E-2</v>
      </c>
      <c r="E18" s="25">
        <v>8.3333333333333301E-2</v>
      </c>
      <c r="F18" s="34">
        <f t="shared" si="3"/>
        <v>0</v>
      </c>
    </row>
    <row r="19" spans="1:6" ht="14.4" thickBot="1" x14ac:dyDescent="0.3">
      <c r="A19" s="58">
        <v>6</v>
      </c>
      <c r="B19" s="63" t="s">
        <v>213</v>
      </c>
      <c r="C19" s="58" t="s">
        <v>190</v>
      </c>
      <c r="D19" s="25">
        <v>8.3333333333333301E-2</v>
      </c>
      <c r="E19" s="25">
        <v>8.3333333333333301E-2</v>
      </c>
      <c r="F19" s="34">
        <f t="shared" si="2"/>
        <v>0</v>
      </c>
    </row>
    <row r="20" spans="1:6" ht="14.4" thickBot="1" x14ac:dyDescent="0.3">
      <c r="A20" s="14"/>
      <c r="D20" s="20"/>
      <c r="E20" s="20"/>
      <c r="F20" s="37"/>
    </row>
    <row r="21" spans="1:6" ht="30" customHeight="1" thickBot="1" x14ac:dyDescent="0.3">
      <c r="A21" s="50"/>
      <c r="B21" s="10" t="s">
        <v>8</v>
      </c>
      <c r="C21" s="15"/>
      <c r="D21" s="14"/>
      <c r="E21" s="14"/>
      <c r="F21" s="16"/>
    </row>
    <row r="22" spans="1:6" ht="30" customHeight="1" thickBot="1" x14ac:dyDescent="0.3">
      <c r="A22" s="27" t="s">
        <v>40</v>
      </c>
      <c r="B22" s="22" t="s">
        <v>0</v>
      </c>
      <c r="C22" s="23" t="s">
        <v>1</v>
      </c>
      <c r="D22" s="30" t="s">
        <v>2</v>
      </c>
      <c r="E22" s="30" t="s">
        <v>3</v>
      </c>
      <c r="F22" s="31" t="s">
        <v>4</v>
      </c>
    </row>
    <row r="23" spans="1:6" x14ac:dyDescent="0.25">
      <c r="A23" s="58">
        <v>1</v>
      </c>
      <c r="B23" s="63" t="s">
        <v>73</v>
      </c>
      <c r="C23" s="58" t="s">
        <v>74</v>
      </c>
      <c r="D23" s="24">
        <v>0</v>
      </c>
      <c r="E23" s="24">
        <v>0</v>
      </c>
      <c r="F23" s="32">
        <f t="shared" ref="F23:F24" si="4">E23-D23</f>
        <v>0</v>
      </c>
    </row>
    <row r="24" spans="1:6" x14ac:dyDescent="0.25">
      <c r="A24" s="58">
        <v>2</v>
      </c>
      <c r="B24" s="63" t="s">
        <v>78</v>
      </c>
      <c r="C24" s="58" t="s">
        <v>79</v>
      </c>
      <c r="D24" s="18">
        <v>4.1666666666666699E-2</v>
      </c>
      <c r="E24" s="18">
        <v>4.1666666666666699E-2</v>
      </c>
      <c r="F24" s="33">
        <f t="shared" si="4"/>
        <v>0</v>
      </c>
    </row>
    <row r="25" spans="1:6" x14ac:dyDescent="0.25">
      <c r="A25" s="58">
        <v>3</v>
      </c>
      <c r="B25" s="63" t="s">
        <v>235</v>
      </c>
      <c r="C25" s="66" t="s">
        <v>106</v>
      </c>
      <c r="D25" s="18">
        <v>4.1666666666666699E-2</v>
      </c>
      <c r="E25" s="18">
        <v>4.1666666666666699E-2</v>
      </c>
      <c r="F25" s="33">
        <f t="shared" ref="F25" si="5">E25-D25</f>
        <v>0</v>
      </c>
    </row>
    <row r="26" spans="1:6" ht="14.4" thickBot="1" x14ac:dyDescent="0.3">
      <c r="A26" s="14"/>
      <c r="D26" s="20"/>
      <c r="E26" s="20"/>
      <c r="F26" s="37"/>
    </row>
    <row r="27" spans="1:6" ht="30" customHeight="1" thickBot="1" x14ac:dyDescent="0.3">
      <c r="A27" s="50"/>
      <c r="B27" s="10" t="s">
        <v>9</v>
      </c>
      <c r="C27" s="15"/>
      <c r="D27" s="14"/>
      <c r="E27" s="14"/>
      <c r="F27" s="16"/>
    </row>
    <row r="28" spans="1:6" ht="30" customHeight="1" x14ac:dyDescent="0.25">
      <c r="A28" s="27" t="s">
        <v>40</v>
      </c>
      <c r="B28" s="22" t="s">
        <v>0</v>
      </c>
      <c r="C28" s="23" t="s">
        <v>1</v>
      </c>
      <c r="D28" s="35" t="s">
        <v>2</v>
      </c>
      <c r="E28" s="35" t="s">
        <v>3</v>
      </c>
      <c r="F28" s="36" t="s">
        <v>4</v>
      </c>
    </row>
    <row r="29" spans="1:6" ht="27.6" x14ac:dyDescent="0.25">
      <c r="A29" s="58">
        <v>1</v>
      </c>
      <c r="B29" s="64" t="s">
        <v>68</v>
      </c>
      <c r="C29" s="58" t="s">
        <v>65</v>
      </c>
      <c r="D29" s="18">
        <v>0</v>
      </c>
      <c r="E29" s="18">
        <v>0</v>
      </c>
      <c r="F29" s="33">
        <f t="shared" ref="F29:F30" si="6">E29-D29</f>
        <v>0</v>
      </c>
    </row>
    <row r="30" spans="1:6" x14ac:dyDescent="0.25">
      <c r="A30" s="58">
        <v>2</v>
      </c>
      <c r="B30" s="64" t="s">
        <v>92</v>
      </c>
      <c r="C30" s="58" t="s">
        <v>85</v>
      </c>
      <c r="D30" s="18">
        <v>4.1666666666666699E-2</v>
      </c>
      <c r="E30" s="18">
        <v>4.1666666666666699E-2</v>
      </c>
      <c r="F30" s="33">
        <f t="shared" si="6"/>
        <v>0</v>
      </c>
    </row>
    <row r="31" spans="1:6" ht="14.4" thickBot="1" x14ac:dyDescent="0.3">
      <c r="A31" s="58">
        <v>3</v>
      </c>
      <c r="B31" s="64" t="s">
        <v>203</v>
      </c>
      <c r="C31" s="58" t="s">
        <v>190</v>
      </c>
      <c r="D31" s="25">
        <v>0.125</v>
      </c>
      <c r="E31" s="25">
        <v>0.125</v>
      </c>
      <c r="F31" s="34">
        <f>E31-D31</f>
        <v>0</v>
      </c>
    </row>
    <row r="32" spans="1:6" ht="14.4" thickBot="1" x14ac:dyDescent="0.3">
      <c r="A32" s="58">
        <v>4</v>
      </c>
      <c r="B32" s="64" t="s">
        <v>119</v>
      </c>
      <c r="C32" s="58" t="s">
        <v>117</v>
      </c>
      <c r="D32" s="25">
        <v>0.125</v>
      </c>
      <c r="E32" s="25">
        <v>0.125</v>
      </c>
      <c r="F32" s="34">
        <f t="shared" ref="F32:F33" si="7">E32-D32</f>
        <v>0</v>
      </c>
    </row>
    <row r="33" spans="1:6" ht="14.4" thickBot="1" x14ac:dyDescent="0.3">
      <c r="A33" s="58">
        <v>5</v>
      </c>
      <c r="B33" s="64" t="s">
        <v>204</v>
      </c>
      <c r="C33" s="58" t="s">
        <v>190</v>
      </c>
      <c r="D33" s="25">
        <v>0.125</v>
      </c>
      <c r="E33" s="25">
        <v>0.125</v>
      </c>
      <c r="F33" s="34">
        <f t="shared" si="7"/>
        <v>0</v>
      </c>
    </row>
    <row r="34" spans="1:6" x14ac:dyDescent="0.25">
      <c r="A34" s="6"/>
      <c r="C34" s="6"/>
      <c r="D34" s="6"/>
      <c r="E34" s="6"/>
      <c r="F34" s="6"/>
    </row>
    <row r="35" spans="1:6" ht="14.4" thickBot="1" x14ac:dyDescent="0.3">
      <c r="A35" s="14"/>
      <c r="B35" s="8"/>
      <c r="C35" s="14"/>
      <c r="D35" s="20"/>
      <c r="E35" s="20"/>
      <c r="F35" s="37"/>
    </row>
    <row r="36" spans="1:6" ht="30" customHeight="1" thickBot="1" x14ac:dyDescent="0.3">
      <c r="A36" s="50"/>
      <c r="B36" s="10" t="s">
        <v>10</v>
      </c>
      <c r="C36" s="15"/>
      <c r="D36" s="14"/>
      <c r="E36" s="14"/>
      <c r="F36" s="16"/>
    </row>
    <row r="37" spans="1:6" ht="30" customHeight="1" thickBot="1" x14ac:dyDescent="0.3">
      <c r="A37" s="29" t="s">
        <v>40</v>
      </c>
      <c r="B37" s="11" t="s">
        <v>0</v>
      </c>
      <c r="C37" s="17" t="s">
        <v>1</v>
      </c>
      <c r="D37" s="35" t="s">
        <v>2</v>
      </c>
      <c r="E37" s="35" t="s">
        <v>3</v>
      </c>
      <c r="F37" s="36" t="s">
        <v>4</v>
      </c>
    </row>
    <row r="38" spans="1:6" x14ac:dyDescent="0.25">
      <c r="A38" s="28">
        <v>1</v>
      </c>
      <c r="B38" s="12" t="s">
        <v>234</v>
      </c>
      <c r="C38" s="19" t="s">
        <v>60</v>
      </c>
      <c r="D38" s="18">
        <v>0</v>
      </c>
      <c r="E38" s="18">
        <v>0</v>
      </c>
      <c r="F38" s="33">
        <f t="shared" ref="F38:F39" si="8">E38-D38</f>
        <v>0</v>
      </c>
    </row>
    <row r="39" spans="1:6" x14ac:dyDescent="0.25">
      <c r="A39" s="28">
        <v>2</v>
      </c>
      <c r="B39" s="12" t="s">
        <v>201</v>
      </c>
      <c r="C39" s="19" t="s">
        <v>190</v>
      </c>
      <c r="D39" s="18">
        <v>4.1666666666666699E-2</v>
      </c>
      <c r="E39" s="18">
        <v>4.1666666666666699E-2</v>
      </c>
      <c r="F39" s="33">
        <f t="shared" si="8"/>
        <v>0</v>
      </c>
    </row>
    <row r="40" spans="1:6" x14ac:dyDescent="0.25">
      <c r="A40" s="58">
        <v>3</v>
      </c>
      <c r="B40" s="63" t="s">
        <v>237</v>
      </c>
      <c r="C40" s="58" t="s">
        <v>130</v>
      </c>
      <c r="D40" s="18">
        <v>4.1666666666666699E-2</v>
      </c>
      <c r="E40" s="18">
        <v>4.1666666666666699E-2</v>
      </c>
      <c r="F40" s="33">
        <f t="shared" ref="F40" si="9">E40-D40</f>
        <v>0</v>
      </c>
    </row>
    <row r="41" spans="1:6" ht="14.4" thickBot="1" x14ac:dyDescent="0.3">
      <c r="A41" s="14"/>
      <c r="D41" s="20"/>
      <c r="E41" s="20"/>
      <c r="F41" s="37"/>
    </row>
    <row r="42" spans="1:6" ht="30" customHeight="1" thickBot="1" x14ac:dyDescent="0.3">
      <c r="A42" s="50"/>
      <c r="B42" s="10" t="s">
        <v>11</v>
      </c>
      <c r="C42" s="15"/>
      <c r="D42" s="14"/>
      <c r="E42" s="14"/>
      <c r="F42" s="16"/>
    </row>
    <row r="43" spans="1:6" ht="30" customHeight="1" x14ac:dyDescent="0.25">
      <c r="A43" s="27" t="s">
        <v>40</v>
      </c>
      <c r="B43" s="22" t="s">
        <v>0</v>
      </c>
      <c r="C43" s="23" t="s">
        <v>1</v>
      </c>
      <c r="D43" s="35" t="s">
        <v>2</v>
      </c>
      <c r="E43" s="35" t="s">
        <v>3</v>
      </c>
      <c r="F43" s="36" t="s">
        <v>4</v>
      </c>
    </row>
    <row r="44" spans="1:6" ht="27.6" x14ac:dyDescent="0.25">
      <c r="A44" s="58">
        <v>1</v>
      </c>
      <c r="B44" s="64" t="s">
        <v>239</v>
      </c>
      <c r="C44" s="58" t="s">
        <v>79</v>
      </c>
      <c r="D44" s="18">
        <v>0</v>
      </c>
      <c r="E44" s="18">
        <v>0</v>
      </c>
      <c r="F44" s="33">
        <f t="shared" ref="F44:F45" si="10">E44-D44</f>
        <v>0</v>
      </c>
    </row>
    <row r="45" spans="1:6" ht="27.6" x14ac:dyDescent="0.25">
      <c r="A45" s="58">
        <v>2</v>
      </c>
      <c r="B45" s="64" t="s">
        <v>100</v>
      </c>
      <c r="C45" s="58" t="s">
        <v>97</v>
      </c>
      <c r="D45" s="18">
        <v>4.1666666666666699E-2</v>
      </c>
      <c r="E45" s="18">
        <v>4.1666666666666699E-2</v>
      </c>
      <c r="F45" s="33">
        <f t="shared" si="10"/>
        <v>0</v>
      </c>
    </row>
    <row r="46" spans="1:6" x14ac:dyDescent="0.25">
      <c r="A46" s="58">
        <v>3</v>
      </c>
      <c r="B46" s="64" t="s">
        <v>238</v>
      </c>
      <c r="C46" s="58" t="s">
        <v>143</v>
      </c>
      <c r="D46" s="18">
        <v>8.3333333333333301E-2</v>
      </c>
      <c r="E46" s="18">
        <v>8.3333333333333301E-2</v>
      </c>
      <c r="F46" s="33">
        <f t="shared" ref="F46" si="11">E46-D46</f>
        <v>0</v>
      </c>
    </row>
    <row r="47" spans="1:6" ht="14.4" thickBot="1" x14ac:dyDescent="0.3">
      <c r="A47" s="14"/>
      <c r="B47" s="8"/>
      <c r="C47" s="14"/>
      <c r="D47" s="14"/>
      <c r="E47" s="14"/>
      <c r="F47" s="14"/>
    </row>
    <row r="48" spans="1:6" ht="30" customHeight="1" thickBot="1" x14ac:dyDescent="0.3">
      <c r="A48" s="50"/>
      <c r="B48" s="10" t="s">
        <v>12</v>
      </c>
      <c r="C48" s="15"/>
      <c r="D48" s="14"/>
      <c r="E48" s="14"/>
      <c r="F48" s="16"/>
    </row>
    <row r="49" spans="1:6" ht="30" customHeight="1" thickBot="1" x14ac:dyDescent="0.3">
      <c r="A49" s="27" t="s">
        <v>40</v>
      </c>
      <c r="B49" s="22" t="s">
        <v>0</v>
      </c>
      <c r="C49" s="23" t="s">
        <v>1</v>
      </c>
      <c r="D49" s="38" t="s">
        <v>2</v>
      </c>
      <c r="E49" s="38" t="s">
        <v>3</v>
      </c>
      <c r="F49" s="39" t="s">
        <v>4</v>
      </c>
    </row>
    <row r="50" spans="1:6" ht="27.6" x14ac:dyDescent="0.25">
      <c r="A50" s="58">
        <v>1</v>
      </c>
      <c r="B50" s="64" t="s">
        <v>174</v>
      </c>
      <c r="C50" s="58" t="s">
        <v>158</v>
      </c>
      <c r="D50" s="24">
        <v>0</v>
      </c>
      <c r="E50" s="24">
        <v>0</v>
      </c>
      <c r="F50" s="32">
        <f t="shared" ref="F50:F52" si="12">E50-D50</f>
        <v>0</v>
      </c>
    </row>
    <row r="51" spans="1:6" ht="41.4" x14ac:dyDescent="0.25">
      <c r="A51" s="58">
        <v>2</v>
      </c>
      <c r="B51" s="64" t="s">
        <v>177</v>
      </c>
      <c r="C51" s="58" t="s">
        <v>175</v>
      </c>
      <c r="D51" s="18">
        <v>4.1666666666666699E-2</v>
      </c>
      <c r="E51" s="18">
        <v>4.1666666666666699E-2</v>
      </c>
      <c r="F51" s="33">
        <f t="shared" si="12"/>
        <v>0</v>
      </c>
    </row>
    <row r="52" spans="1:6" ht="28.2" thickBot="1" x14ac:dyDescent="0.3">
      <c r="A52" s="58">
        <v>3</v>
      </c>
      <c r="B52" s="64" t="s">
        <v>230</v>
      </c>
      <c r="C52" s="58" t="s">
        <v>220</v>
      </c>
      <c r="D52" s="25">
        <v>8.3333333333333301E-2</v>
      </c>
      <c r="E52" s="25">
        <v>8.3333333333333301E-2</v>
      </c>
      <c r="F52" s="34">
        <f t="shared" si="12"/>
        <v>0</v>
      </c>
    </row>
    <row r="53" spans="1:6" x14ac:dyDescent="0.25">
      <c r="A53" s="14"/>
      <c r="B53" s="54"/>
      <c r="C53" s="21"/>
      <c r="D53" s="20"/>
      <c r="E53" s="20"/>
      <c r="F53" s="65"/>
    </row>
    <row r="54" spans="1:6" ht="14.4" thickBot="1" x14ac:dyDescent="0.3">
      <c r="A54" s="14"/>
      <c r="B54" s="54"/>
      <c r="C54" s="21"/>
      <c r="D54" s="20"/>
      <c r="E54" s="20"/>
      <c r="F54" s="65"/>
    </row>
    <row r="55" spans="1:6" ht="30" customHeight="1" thickBot="1" x14ac:dyDescent="0.3">
      <c r="A55" s="50"/>
      <c r="B55" s="10" t="s">
        <v>87</v>
      </c>
      <c r="C55" s="15"/>
      <c r="D55" s="14"/>
      <c r="E55" s="14"/>
      <c r="F55" s="16"/>
    </row>
    <row r="56" spans="1:6" ht="30" customHeight="1" x14ac:dyDescent="0.25">
      <c r="A56" s="27" t="s">
        <v>40</v>
      </c>
      <c r="B56" s="22" t="s">
        <v>0</v>
      </c>
      <c r="C56" s="23" t="s">
        <v>1</v>
      </c>
      <c r="D56" s="30" t="s">
        <v>2</v>
      </c>
      <c r="E56" s="30" t="s">
        <v>3</v>
      </c>
      <c r="F56" s="31" t="s">
        <v>4</v>
      </c>
    </row>
    <row r="57" spans="1:6" x14ac:dyDescent="0.25">
      <c r="A57" s="58">
        <v>1</v>
      </c>
      <c r="B57" s="63" t="s">
        <v>240</v>
      </c>
      <c r="C57" s="58" t="s">
        <v>117</v>
      </c>
      <c r="D57" s="40">
        <v>0</v>
      </c>
      <c r="E57" s="40">
        <v>0</v>
      </c>
      <c r="F57" s="59">
        <f t="shared" ref="F57" si="13">E57-D57</f>
        <v>0</v>
      </c>
    </row>
    <row r="58" spans="1:6" x14ac:dyDescent="0.25">
      <c r="A58" s="7">
        <v>2</v>
      </c>
      <c r="B58" s="63" t="s">
        <v>88</v>
      </c>
      <c r="C58" s="58" t="s">
        <v>85</v>
      </c>
      <c r="D58" s="40">
        <v>0</v>
      </c>
      <c r="E58" s="40">
        <v>0</v>
      </c>
      <c r="F58" s="59">
        <f t="shared" ref="F58" si="14">E58-D58</f>
        <v>0</v>
      </c>
    </row>
    <row r="59" spans="1:6" x14ac:dyDescent="0.25">
      <c r="A59" s="58">
        <v>3</v>
      </c>
      <c r="B59" s="63" t="s">
        <v>241</v>
      </c>
      <c r="C59" s="58" t="s">
        <v>117</v>
      </c>
      <c r="D59" s="40">
        <v>0</v>
      </c>
      <c r="E59" s="40">
        <v>0</v>
      </c>
      <c r="F59" s="59">
        <f t="shared" ref="F59" si="15">E59-D59</f>
        <v>0</v>
      </c>
    </row>
    <row r="60" spans="1:6" ht="14.4" thickBot="1" x14ac:dyDescent="0.3">
      <c r="A60" s="14"/>
      <c r="B60" s="54"/>
      <c r="C60" s="21"/>
      <c r="D60" s="20"/>
      <c r="E60" s="20"/>
      <c r="F60" s="55"/>
    </row>
    <row r="61" spans="1:6" ht="30" customHeight="1" thickBot="1" x14ac:dyDescent="0.3">
      <c r="A61" s="50"/>
      <c r="B61" s="10" t="s">
        <v>13</v>
      </c>
      <c r="C61" s="15"/>
      <c r="D61" s="14"/>
      <c r="E61" s="14"/>
      <c r="F61" s="16"/>
    </row>
    <row r="62" spans="1:6" ht="30" customHeight="1" x14ac:dyDescent="0.25">
      <c r="A62" s="27" t="s">
        <v>40</v>
      </c>
      <c r="B62" s="22" t="s">
        <v>0</v>
      </c>
      <c r="C62" s="23" t="s">
        <v>1</v>
      </c>
      <c r="D62" s="35" t="s">
        <v>2</v>
      </c>
      <c r="E62" s="35" t="s">
        <v>3</v>
      </c>
      <c r="F62" s="36" t="s">
        <v>4</v>
      </c>
    </row>
    <row r="63" spans="1:6" x14ac:dyDescent="0.25">
      <c r="A63" s="58">
        <v>1</v>
      </c>
      <c r="B63" s="64" t="s">
        <v>208</v>
      </c>
      <c r="C63" s="58" t="s">
        <v>190</v>
      </c>
      <c r="D63" s="18">
        <v>0.125</v>
      </c>
      <c r="E63" s="18">
        <v>0.125</v>
      </c>
      <c r="F63" s="33">
        <f>E63-D63</f>
        <v>0</v>
      </c>
    </row>
    <row r="64" spans="1:6" ht="27.6" x14ac:dyDescent="0.25">
      <c r="A64" s="58">
        <v>2</v>
      </c>
      <c r="B64" s="64" t="s">
        <v>133</v>
      </c>
      <c r="C64" s="58" t="s">
        <v>130</v>
      </c>
      <c r="D64" s="18">
        <v>0</v>
      </c>
      <c r="E64" s="18">
        <v>0</v>
      </c>
      <c r="F64" s="33">
        <f t="shared" ref="F64:F66" si="16">E64-D64</f>
        <v>0</v>
      </c>
    </row>
    <row r="65" spans="1:6" x14ac:dyDescent="0.25">
      <c r="A65" s="58">
        <v>3</v>
      </c>
      <c r="B65" s="69" t="s">
        <v>167</v>
      </c>
      <c r="C65" s="58" t="s">
        <v>158</v>
      </c>
      <c r="D65" s="18">
        <v>0</v>
      </c>
      <c r="E65" s="18">
        <v>0</v>
      </c>
      <c r="F65" s="33">
        <f t="shared" si="16"/>
        <v>0</v>
      </c>
    </row>
    <row r="66" spans="1:6" x14ac:dyDescent="0.25">
      <c r="A66" s="58">
        <v>4</v>
      </c>
      <c r="B66" s="64" t="s">
        <v>207</v>
      </c>
      <c r="C66" s="58" t="s">
        <v>190</v>
      </c>
      <c r="D66" s="18">
        <v>8.3333333333333301E-2</v>
      </c>
      <c r="E66" s="18">
        <v>8.3333333333333301E-2</v>
      </c>
      <c r="F66" s="33">
        <f t="shared" si="16"/>
        <v>0</v>
      </c>
    </row>
    <row r="67" spans="1:6" x14ac:dyDescent="0.25">
      <c r="A67" s="6"/>
      <c r="C67" s="6"/>
      <c r="D67" s="6"/>
      <c r="E67" s="6"/>
      <c r="F67" s="6"/>
    </row>
    <row r="68" spans="1:6" ht="14.4" thickBot="1" x14ac:dyDescent="0.3">
      <c r="A68" s="14"/>
      <c r="D68" s="14"/>
      <c r="E68" s="14"/>
      <c r="F68" s="14"/>
    </row>
    <row r="69" spans="1:6" ht="30" customHeight="1" thickBot="1" x14ac:dyDescent="0.3">
      <c r="A69" s="50"/>
      <c r="B69" s="10" t="s">
        <v>14</v>
      </c>
      <c r="C69" s="15"/>
      <c r="D69" s="14"/>
      <c r="E69" s="14"/>
      <c r="F69" s="16"/>
    </row>
    <row r="70" spans="1:6" ht="30" customHeight="1" x14ac:dyDescent="0.25">
      <c r="A70" s="27" t="s">
        <v>40</v>
      </c>
      <c r="B70" s="22" t="s">
        <v>0</v>
      </c>
      <c r="C70" s="23" t="s">
        <v>1</v>
      </c>
      <c r="D70" s="35" t="s">
        <v>2</v>
      </c>
      <c r="E70" s="35" t="s">
        <v>3</v>
      </c>
      <c r="F70" s="36" t="s">
        <v>4</v>
      </c>
    </row>
    <row r="71" spans="1:6" x14ac:dyDescent="0.25">
      <c r="A71" s="58">
        <v>1</v>
      </c>
      <c r="B71" s="63" t="s">
        <v>70</v>
      </c>
      <c r="C71" s="58" t="s">
        <v>65</v>
      </c>
      <c r="D71" s="18">
        <v>0</v>
      </c>
      <c r="E71" s="18">
        <v>0</v>
      </c>
      <c r="F71" s="33">
        <f t="shared" ref="F71:F73" si="17">E71-D71</f>
        <v>0</v>
      </c>
    </row>
    <row r="72" spans="1:6" x14ac:dyDescent="0.25">
      <c r="A72" s="58">
        <v>2</v>
      </c>
      <c r="B72" s="63" t="s">
        <v>81</v>
      </c>
      <c r="C72" s="58" t="s">
        <v>79</v>
      </c>
      <c r="D72" s="18">
        <v>4.1666666666666699E-2</v>
      </c>
      <c r="E72" s="18">
        <v>4.1666666666666699E-2</v>
      </c>
      <c r="F72" s="33">
        <f t="shared" si="17"/>
        <v>0</v>
      </c>
    </row>
    <row r="73" spans="1:6" x14ac:dyDescent="0.25">
      <c r="A73" s="58">
        <v>3</v>
      </c>
      <c r="B73" s="63" t="s">
        <v>110</v>
      </c>
      <c r="C73" s="58" t="s">
        <v>106</v>
      </c>
      <c r="D73" s="18">
        <v>8.3333333333333301E-2</v>
      </c>
      <c r="E73" s="18">
        <v>8.3333333333333301E-2</v>
      </c>
      <c r="F73" s="33">
        <f t="shared" si="17"/>
        <v>0</v>
      </c>
    </row>
    <row r="74" spans="1:6" x14ac:dyDescent="0.25">
      <c r="A74" s="58">
        <v>4</v>
      </c>
      <c r="B74" s="63" t="s">
        <v>138</v>
      </c>
      <c r="C74" s="58" t="s">
        <v>130</v>
      </c>
      <c r="D74" s="18">
        <v>0.125</v>
      </c>
      <c r="E74" s="18">
        <v>0.125</v>
      </c>
      <c r="F74" s="33">
        <f t="shared" ref="F74" si="18">E74-D74</f>
        <v>0</v>
      </c>
    </row>
    <row r="75" spans="1:6" x14ac:dyDescent="0.25">
      <c r="A75" s="58">
        <v>5</v>
      </c>
      <c r="B75" s="63" t="s">
        <v>168</v>
      </c>
      <c r="C75" s="58" t="s">
        <v>158</v>
      </c>
      <c r="D75" s="18">
        <v>0.125</v>
      </c>
      <c r="E75" s="18">
        <v>0.125</v>
      </c>
      <c r="F75" s="33">
        <f t="shared" ref="F75:F79" si="19">E75-D75</f>
        <v>0</v>
      </c>
    </row>
    <row r="76" spans="1:6" ht="14.4" thickBot="1" x14ac:dyDescent="0.3">
      <c r="A76" s="58">
        <v>6</v>
      </c>
      <c r="B76" s="63" t="s">
        <v>179</v>
      </c>
      <c r="C76" s="58" t="s">
        <v>175</v>
      </c>
      <c r="D76" s="25">
        <v>0.125</v>
      </c>
      <c r="E76" s="25">
        <v>0.125</v>
      </c>
      <c r="F76" s="34">
        <f t="shared" si="19"/>
        <v>0</v>
      </c>
    </row>
    <row r="77" spans="1:6" x14ac:dyDescent="0.25">
      <c r="A77" s="58">
        <v>7</v>
      </c>
      <c r="B77" s="63" t="s">
        <v>131</v>
      </c>
      <c r="C77" s="58" t="s">
        <v>130</v>
      </c>
      <c r="D77" s="18">
        <v>0.125</v>
      </c>
      <c r="E77" s="18">
        <v>0.125</v>
      </c>
      <c r="F77" s="33">
        <f>E77-D77</f>
        <v>0</v>
      </c>
    </row>
    <row r="78" spans="1:6" ht="14.4" thickBot="1" x14ac:dyDescent="0.3">
      <c r="A78" s="58">
        <v>8</v>
      </c>
      <c r="B78" s="63" t="s">
        <v>236</v>
      </c>
      <c r="C78" s="58" t="s">
        <v>106</v>
      </c>
      <c r="D78" s="25">
        <v>0.125</v>
      </c>
      <c r="E78" s="25">
        <v>0.125</v>
      </c>
      <c r="F78" s="34">
        <f t="shared" ref="F78" si="20">E78-D78</f>
        <v>0</v>
      </c>
    </row>
    <row r="79" spans="1:6" ht="14.4" thickBot="1" x14ac:dyDescent="0.3">
      <c r="A79" s="58">
        <v>9</v>
      </c>
      <c r="B79" s="63" t="s">
        <v>209</v>
      </c>
      <c r="C79" s="58" t="s">
        <v>190</v>
      </c>
      <c r="D79" s="25">
        <v>0.125</v>
      </c>
      <c r="E79" s="25">
        <v>0.125</v>
      </c>
      <c r="F79" s="34">
        <f t="shared" si="19"/>
        <v>0</v>
      </c>
    </row>
    <row r="80" spans="1:6" ht="14.4" thickBot="1" x14ac:dyDescent="0.3">
      <c r="A80" s="14"/>
      <c r="D80" s="20"/>
      <c r="E80" s="20"/>
      <c r="F80" s="37"/>
    </row>
    <row r="81" spans="1:6" ht="30" customHeight="1" thickBot="1" x14ac:dyDescent="0.3">
      <c r="A81" s="50"/>
      <c r="B81" s="10" t="s">
        <v>15</v>
      </c>
      <c r="C81" s="15"/>
      <c r="D81" s="14"/>
      <c r="E81" s="14"/>
      <c r="F81" s="16"/>
    </row>
    <row r="82" spans="1:6" ht="30" customHeight="1" thickBot="1" x14ac:dyDescent="0.3">
      <c r="A82" s="27" t="s">
        <v>40</v>
      </c>
      <c r="B82" s="22" t="s">
        <v>0</v>
      </c>
      <c r="C82" s="23" t="s">
        <v>1</v>
      </c>
      <c r="D82" s="38" t="s">
        <v>2</v>
      </c>
      <c r="E82" s="38" t="s">
        <v>3</v>
      </c>
      <c r="F82" s="39" t="s">
        <v>4</v>
      </c>
    </row>
    <row r="83" spans="1:6" x14ac:dyDescent="0.25">
      <c r="A83" s="58">
        <v>1</v>
      </c>
      <c r="B83" s="63" t="s">
        <v>69</v>
      </c>
      <c r="C83" s="58" t="s">
        <v>65</v>
      </c>
      <c r="D83" s="18">
        <v>4.1666666666666699E-2</v>
      </c>
      <c r="E83" s="18">
        <v>4.1666666666666699E-2</v>
      </c>
      <c r="F83" s="33">
        <f t="shared" ref="F83:F87" si="21">E83-D83</f>
        <v>0</v>
      </c>
    </row>
    <row r="84" spans="1:6" x14ac:dyDescent="0.25">
      <c r="A84" s="58">
        <v>2</v>
      </c>
      <c r="B84" s="63" t="s">
        <v>125</v>
      </c>
      <c r="C84" s="58" t="s">
        <v>117</v>
      </c>
      <c r="D84" s="18">
        <v>0.125</v>
      </c>
      <c r="E84" s="18">
        <v>0.125</v>
      </c>
      <c r="F84" s="33">
        <f t="shared" ref="F84" si="22">E84-D84</f>
        <v>0</v>
      </c>
    </row>
    <row r="85" spans="1:6" x14ac:dyDescent="0.25">
      <c r="A85" s="58">
        <v>3</v>
      </c>
      <c r="B85" s="63" t="s">
        <v>75</v>
      </c>
      <c r="C85" s="58" t="s">
        <v>74</v>
      </c>
      <c r="D85" s="18">
        <v>8.3333333333333301E-2</v>
      </c>
      <c r="E85" s="18">
        <v>8.3333333333333301E-2</v>
      </c>
      <c r="F85" s="33">
        <f t="shared" si="21"/>
        <v>0</v>
      </c>
    </row>
    <row r="86" spans="1:6" x14ac:dyDescent="0.25">
      <c r="A86" s="58">
        <v>4</v>
      </c>
      <c r="B86" s="63" t="s">
        <v>111</v>
      </c>
      <c r="C86" s="58" t="s">
        <v>106</v>
      </c>
      <c r="D86" s="18">
        <v>0.125</v>
      </c>
      <c r="E86" s="18">
        <v>0.125</v>
      </c>
      <c r="F86" s="33">
        <f t="shared" si="21"/>
        <v>0</v>
      </c>
    </row>
    <row r="87" spans="1:6" x14ac:dyDescent="0.25">
      <c r="A87" s="58">
        <v>5</v>
      </c>
      <c r="B87" s="63" t="s">
        <v>113</v>
      </c>
      <c r="C87" s="58" t="s">
        <v>114</v>
      </c>
      <c r="D87" s="18">
        <v>0.125</v>
      </c>
      <c r="E87" s="18">
        <v>0.125</v>
      </c>
      <c r="F87" s="33">
        <f t="shared" si="21"/>
        <v>0</v>
      </c>
    </row>
    <row r="88" spans="1:6" x14ac:dyDescent="0.25">
      <c r="A88" s="58">
        <v>6</v>
      </c>
      <c r="B88" s="63" t="s">
        <v>124</v>
      </c>
      <c r="C88" s="58" t="s">
        <v>117</v>
      </c>
      <c r="D88" s="18">
        <v>0.125</v>
      </c>
      <c r="E88" s="18">
        <v>0.125</v>
      </c>
      <c r="F88" s="33">
        <f t="shared" ref="F88" si="23">E88-D88</f>
        <v>0</v>
      </c>
    </row>
    <row r="89" spans="1:6" x14ac:dyDescent="0.25">
      <c r="A89" s="58">
        <v>7</v>
      </c>
      <c r="B89" s="63" t="s">
        <v>140</v>
      </c>
      <c r="C89" s="58" t="s">
        <v>130</v>
      </c>
      <c r="D89" s="18">
        <v>0.125</v>
      </c>
      <c r="E89" s="18">
        <v>0.125</v>
      </c>
      <c r="F89" s="33">
        <f t="shared" ref="F89" si="24">E89-D89</f>
        <v>0</v>
      </c>
    </row>
    <row r="90" spans="1:6" x14ac:dyDescent="0.25">
      <c r="A90" s="58">
        <v>8</v>
      </c>
      <c r="B90" s="63" t="s">
        <v>145</v>
      </c>
      <c r="C90" s="58" t="s">
        <v>143</v>
      </c>
      <c r="D90" s="18">
        <v>0.125</v>
      </c>
      <c r="E90" s="18">
        <v>0.125</v>
      </c>
      <c r="F90" s="33">
        <f t="shared" ref="F90:F93" si="25">E90-D90</f>
        <v>0</v>
      </c>
    </row>
    <row r="91" spans="1:6" x14ac:dyDescent="0.25">
      <c r="A91" s="58">
        <v>9</v>
      </c>
      <c r="B91" s="63" t="s">
        <v>153</v>
      </c>
      <c r="C91" s="58" t="s">
        <v>149</v>
      </c>
      <c r="D91" s="18">
        <v>0.125</v>
      </c>
      <c r="E91" s="18">
        <v>0.125</v>
      </c>
      <c r="F91" s="33">
        <f t="shared" si="25"/>
        <v>0</v>
      </c>
    </row>
    <row r="92" spans="1:6" ht="14.4" thickBot="1" x14ac:dyDescent="0.3">
      <c r="A92" s="58">
        <v>10</v>
      </c>
      <c r="B92" s="63" t="s">
        <v>157</v>
      </c>
      <c r="C92" s="58" t="s">
        <v>155</v>
      </c>
      <c r="D92" s="25">
        <v>0.125</v>
      </c>
      <c r="E92" s="25">
        <v>0.125</v>
      </c>
      <c r="F92" s="34">
        <f t="shared" si="25"/>
        <v>0</v>
      </c>
    </row>
    <row r="93" spans="1:6" ht="14.4" thickBot="1" x14ac:dyDescent="0.3">
      <c r="A93" s="58">
        <v>11</v>
      </c>
      <c r="B93" s="63" t="s">
        <v>180</v>
      </c>
      <c r="C93" s="58" t="s">
        <v>175</v>
      </c>
      <c r="D93" s="25">
        <v>0.125</v>
      </c>
      <c r="E93" s="25">
        <v>0.125</v>
      </c>
      <c r="F93" s="34">
        <f t="shared" si="25"/>
        <v>0</v>
      </c>
    </row>
    <row r="94" spans="1:6" ht="14.4" thickBot="1" x14ac:dyDescent="0.3">
      <c r="A94" s="14"/>
      <c r="D94" s="20"/>
      <c r="E94" s="20"/>
      <c r="F94" s="37"/>
    </row>
    <row r="95" spans="1:6" ht="30" customHeight="1" thickBot="1" x14ac:dyDescent="0.3">
      <c r="A95" s="26"/>
      <c r="B95" s="10" t="s">
        <v>16</v>
      </c>
      <c r="C95" s="15"/>
      <c r="D95" s="14"/>
      <c r="E95" s="14"/>
      <c r="F95" s="16"/>
    </row>
    <row r="96" spans="1:6" ht="30" customHeight="1" x14ac:dyDescent="0.25">
      <c r="A96" s="27" t="s">
        <v>40</v>
      </c>
      <c r="B96" s="22" t="s">
        <v>0</v>
      </c>
      <c r="C96" s="23" t="s">
        <v>1</v>
      </c>
      <c r="D96" s="35" t="s">
        <v>2</v>
      </c>
      <c r="E96" s="35" t="s">
        <v>3</v>
      </c>
      <c r="F96" s="36" t="s">
        <v>4</v>
      </c>
    </row>
    <row r="97" spans="1:6" x14ac:dyDescent="0.25">
      <c r="A97" s="58">
        <v>1</v>
      </c>
      <c r="B97" s="64" t="s">
        <v>233</v>
      </c>
      <c r="C97" s="58" t="s">
        <v>60</v>
      </c>
      <c r="D97" s="18">
        <v>0</v>
      </c>
      <c r="E97" s="18">
        <v>0</v>
      </c>
      <c r="F97" s="33">
        <f t="shared" ref="F97:F101" si="26">E97-D97</f>
        <v>0</v>
      </c>
    </row>
    <row r="98" spans="1:6" ht="28.2" thickBot="1" x14ac:dyDescent="0.3">
      <c r="A98" s="58">
        <v>2</v>
      </c>
      <c r="B98" s="64" t="s">
        <v>193</v>
      </c>
      <c r="C98" s="58" t="s">
        <v>190</v>
      </c>
      <c r="D98" s="25">
        <v>0.125</v>
      </c>
      <c r="E98" s="25">
        <v>0.125</v>
      </c>
      <c r="F98" s="34">
        <f>E98-D98</f>
        <v>0</v>
      </c>
    </row>
    <row r="99" spans="1:6" x14ac:dyDescent="0.25">
      <c r="A99" s="58">
        <v>3</v>
      </c>
      <c r="B99" s="64" t="s">
        <v>90</v>
      </c>
      <c r="C99" s="58" t="s">
        <v>85</v>
      </c>
      <c r="D99" s="18">
        <v>4.1666666666666699E-2</v>
      </c>
      <c r="E99" s="18">
        <v>4.1666666666666699E-2</v>
      </c>
      <c r="F99" s="33">
        <f t="shared" si="26"/>
        <v>0</v>
      </c>
    </row>
    <row r="100" spans="1:6" x14ac:dyDescent="0.25">
      <c r="A100" s="58">
        <v>4</v>
      </c>
      <c r="B100" s="64" t="s">
        <v>104</v>
      </c>
      <c r="C100" s="58" t="s">
        <v>97</v>
      </c>
      <c r="D100" s="18">
        <v>8.3333333333333301E-2</v>
      </c>
      <c r="E100" s="18">
        <v>8.3333333333333301E-2</v>
      </c>
      <c r="F100" s="33">
        <f t="shared" si="26"/>
        <v>0</v>
      </c>
    </row>
    <row r="101" spans="1:6" x14ac:dyDescent="0.25">
      <c r="A101" s="58">
        <v>5</v>
      </c>
      <c r="B101" s="64" t="s">
        <v>171</v>
      </c>
      <c r="C101" s="58" t="s">
        <v>158</v>
      </c>
      <c r="D101" s="18">
        <v>0.125</v>
      </c>
      <c r="E101" s="18">
        <v>0.125</v>
      </c>
      <c r="F101" s="33">
        <f t="shared" si="26"/>
        <v>0</v>
      </c>
    </row>
    <row r="102" spans="1:6" ht="28.2" thickBot="1" x14ac:dyDescent="0.3">
      <c r="A102" s="58">
        <v>6</v>
      </c>
      <c r="B102" s="64" t="s">
        <v>191</v>
      </c>
      <c r="C102" s="58" t="s">
        <v>190</v>
      </c>
      <c r="D102" s="25">
        <v>0.125</v>
      </c>
      <c r="E102" s="25">
        <v>0.125</v>
      </c>
      <c r="F102" s="34">
        <f t="shared" ref="F102" si="27">E102-D102</f>
        <v>0</v>
      </c>
    </row>
    <row r="103" spans="1:6" ht="14.4" thickBot="1" x14ac:dyDescent="0.3">
      <c r="A103" s="14"/>
      <c r="B103" s="8"/>
      <c r="C103" s="14"/>
      <c r="D103" s="14"/>
      <c r="E103" s="14"/>
      <c r="F103" s="14"/>
    </row>
    <row r="104" spans="1:6" ht="30" customHeight="1" thickBot="1" x14ac:dyDescent="0.3">
      <c r="A104" s="26"/>
      <c r="B104" s="10" t="s">
        <v>17</v>
      </c>
      <c r="C104" s="15"/>
      <c r="D104" s="14"/>
      <c r="E104" s="14"/>
      <c r="F104" s="16"/>
    </row>
    <row r="105" spans="1:6" ht="30" customHeight="1" x14ac:dyDescent="0.25">
      <c r="A105" s="27" t="s">
        <v>40</v>
      </c>
      <c r="B105" s="22" t="s">
        <v>0</v>
      </c>
      <c r="C105" s="23" t="s">
        <v>1</v>
      </c>
      <c r="D105" s="35" t="s">
        <v>2</v>
      </c>
      <c r="E105" s="35" t="s">
        <v>3</v>
      </c>
      <c r="F105" s="36" t="s">
        <v>4</v>
      </c>
    </row>
    <row r="106" spans="1:6" x14ac:dyDescent="0.25">
      <c r="A106" s="58">
        <v>1</v>
      </c>
      <c r="B106" s="63" t="s">
        <v>71</v>
      </c>
      <c r="C106" s="58" t="s">
        <v>65</v>
      </c>
      <c r="D106" s="18">
        <v>0</v>
      </c>
      <c r="E106" s="18">
        <v>0</v>
      </c>
      <c r="F106" s="33">
        <f t="shared" ref="F106:F110" si="28">E106-D106</f>
        <v>0</v>
      </c>
    </row>
    <row r="107" spans="1:6" x14ac:dyDescent="0.25">
      <c r="A107" s="58">
        <v>2</v>
      </c>
      <c r="B107" s="63" t="s">
        <v>76</v>
      </c>
      <c r="C107" s="58" t="s">
        <v>74</v>
      </c>
      <c r="D107" s="18">
        <v>4.1666666666666699E-2</v>
      </c>
      <c r="E107" s="18">
        <v>4.1666666666666699E-2</v>
      </c>
      <c r="F107" s="33">
        <f t="shared" si="28"/>
        <v>0</v>
      </c>
    </row>
    <row r="108" spans="1:6" x14ac:dyDescent="0.25">
      <c r="A108" s="58">
        <v>3</v>
      </c>
      <c r="B108" s="63" t="s">
        <v>107</v>
      </c>
      <c r="C108" s="58" t="s">
        <v>106</v>
      </c>
      <c r="D108" s="18">
        <v>8.3333333333333301E-2</v>
      </c>
      <c r="E108" s="18">
        <v>8.3333333333333301E-2</v>
      </c>
      <c r="F108" s="33">
        <f t="shared" si="28"/>
        <v>0</v>
      </c>
    </row>
    <row r="109" spans="1:6" ht="14.4" thickBot="1" x14ac:dyDescent="0.3">
      <c r="A109" s="58">
        <v>4</v>
      </c>
      <c r="B109" s="63" t="s">
        <v>123</v>
      </c>
      <c r="C109" s="58" t="s">
        <v>117</v>
      </c>
      <c r="D109" s="25">
        <v>0.125</v>
      </c>
      <c r="E109" s="25">
        <v>0.125</v>
      </c>
      <c r="F109" s="34">
        <f t="shared" ref="F109" si="29">E109-D109</f>
        <v>0</v>
      </c>
    </row>
    <row r="110" spans="1:6" ht="14.4" thickBot="1" x14ac:dyDescent="0.3">
      <c r="A110" s="58">
        <v>5</v>
      </c>
      <c r="B110" s="63" t="s">
        <v>194</v>
      </c>
      <c r="C110" s="58" t="s">
        <v>190</v>
      </c>
      <c r="D110" s="25">
        <v>0.125</v>
      </c>
      <c r="E110" s="25">
        <v>0.125</v>
      </c>
      <c r="F110" s="34">
        <f t="shared" si="28"/>
        <v>0</v>
      </c>
    </row>
    <row r="111" spans="1:6" ht="14.4" thickBot="1" x14ac:dyDescent="0.3">
      <c r="A111" s="14"/>
      <c r="D111" s="14"/>
      <c r="E111" s="14"/>
      <c r="F111" s="14"/>
    </row>
    <row r="112" spans="1:6" ht="30" customHeight="1" thickBot="1" x14ac:dyDescent="0.3">
      <c r="A112" s="26"/>
      <c r="B112" s="10" t="s">
        <v>18</v>
      </c>
      <c r="C112" s="15"/>
      <c r="D112" s="14"/>
      <c r="E112" s="14"/>
      <c r="F112" s="16"/>
    </row>
    <row r="113" spans="1:6" ht="30" customHeight="1" x14ac:dyDescent="0.25">
      <c r="A113" s="27" t="s">
        <v>40</v>
      </c>
      <c r="B113" s="22" t="s">
        <v>0</v>
      </c>
      <c r="C113" s="23" t="s">
        <v>1</v>
      </c>
      <c r="D113" s="35" t="s">
        <v>2</v>
      </c>
      <c r="E113" s="35" t="s">
        <v>3</v>
      </c>
      <c r="F113" s="36" t="s">
        <v>4</v>
      </c>
    </row>
    <row r="114" spans="1:6" ht="17.399999999999999" x14ac:dyDescent="0.25">
      <c r="A114" s="71">
        <v>1</v>
      </c>
      <c r="B114" s="63" t="s">
        <v>229</v>
      </c>
      <c r="C114" s="58" t="s">
        <v>220</v>
      </c>
      <c r="D114" s="18">
        <v>0.125</v>
      </c>
      <c r="E114" s="18">
        <v>0.125</v>
      </c>
      <c r="F114" s="33">
        <f t="shared" ref="F114" si="30">E114-D114</f>
        <v>0</v>
      </c>
    </row>
    <row r="115" spans="1:6" x14ac:dyDescent="0.25">
      <c r="A115" s="58">
        <v>2</v>
      </c>
      <c r="B115" s="63" t="s">
        <v>173</v>
      </c>
      <c r="C115" s="58" t="s">
        <v>158</v>
      </c>
      <c r="D115" s="18">
        <v>4.1666666666666699E-2</v>
      </c>
      <c r="E115" s="18">
        <v>4.1666666666666699E-2</v>
      </c>
      <c r="F115" s="33">
        <f t="shared" ref="F115:F116" si="31">E115-D115</f>
        <v>0</v>
      </c>
    </row>
    <row r="116" spans="1:6" x14ac:dyDescent="0.25">
      <c r="A116" s="58">
        <v>3</v>
      </c>
      <c r="B116" s="63" t="s">
        <v>188</v>
      </c>
      <c r="C116" s="58" t="s">
        <v>175</v>
      </c>
      <c r="D116" s="18">
        <v>0.125</v>
      </c>
      <c r="E116" s="18">
        <v>0.125</v>
      </c>
      <c r="F116" s="33">
        <f t="shared" si="31"/>
        <v>0</v>
      </c>
    </row>
    <row r="117" spans="1:6" x14ac:dyDescent="0.25">
      <c r="A117" s="58">
        <v>4</v>
      </c>
      <c r="B117" s="63" t="s">
        <v>199</v>
      </c>
      <c r="C117" s="58" t="s">
        <v>190</v>
      </c>
      <c r="D117" s="18">
        <v>0.125</v>
      </c>
      <c r="E117" s="18">
        <v>0.125</v>
      </c>
      <c r="F117" s="33">
        <f t="shared" ref="F117" si="32">E117-D117</f>
        <v>0</v>
      </c>
    </row>
    <row r="118" spans="1:6" x14ac:dyDescent="0.25">
      <c r="A118" s="58">
        <v>5</v>
      </c>
      <c r="B118" s="63" t="s">
        <v>228</v>
      </c>
      <c r="C118" s="58" t="s">
        <v>220</v>
      </c>
      <c r="D118" s="18">
        <v>0.125</v>
      </c>
      <c r="E118" s="18">
        <v>0.125</v>
      </c>
      <c r="F118" s="33">
        <f t="shared" ref="F118" si="33">E118-D118</f>
        <v>0</v>
      </c>
    </row>
    <row r="119" spans="1:6" x14ac:dyDescent="0.25">
      <c r="A119" s="14"/>
      <c r="D119" s="20"/>
      <c r="E119" s="20"/>
      <c r="F119" s="55"/>
    </row>
    <row r="120" spans="1:6" ht="14.4" thickBot="1" x14ac:dyDescent="0.3">
      <c r="A120" s="14"/>
      <c r="B120" s="8"/>
      <c r="C120" s="14"/>
      <c r="D120" s="14"/>
      <c r="E120" s="14"/>
      <c r="F120" s="14"/>
    </row>
    <row r="121" spans="1:6" ht="30" customHeight="1" thickBot="1" x14ac:dyDescent="0.3">
      <c r="A121" s="26"/>
      <c r="B121" s="10" t="s">
        <v>19</v>
      </c>
      <c r="C121" s="15"/>
      <c r="D121" s="14"/>
      <c r="E121" s="14"/>
      <c r="F121" s="16"/>
    </row>
    <row r="122" spans="1:6" ht="30" customHeight="1" x14ac:dyDescent="0.25">
      <c r="A122" s="27" t="s">
        <v>40</v>
      </c>
      <c r="B122" s="22" t="s">
        <v>0</v>
      </c>
      <c r="C122" s="23" t="s">
        <v>1</v>
      </c>
      <c r="D122" s="35" t="s">
        <v>2</v>
      </c>
      <c r="E122" s="35" t="s">
        <v>3</v>
      </c>
      <c r="F122" s="36" t="s">
        <v>4</v>
      </c>
    </row>
    <row r="123" spans="1:6" x14ac:dyDescent="0.25">
      <c r="A123" s="58">
        <v>1</v>
      </c>
      <c r="B123" s="63" t="s">
        <v>183</v>
      </c>
      <c r="C123" s="58" t="s">
        <v>175</v>
      </c>
      <c r="D123" s="18">
        <v>8.3333333333333301E-2</v>
      </c>
      <c r="E123" s="18">
        <v>8.3333333333333301E-2</v>
      </c>
      <c r="F123" s="33">
        <f t="shared" ref="F123" si="34">E123-D123</f>
        <v>0</v>
      </c>
    </row>
    <row r="124" spans="1:6" x14ac:dyDescent="0.25">
      <c r="A124" s="58">
        <v>2</v>
      </c>
      <c r="B124" s="63" t="s">
        <v>127</v>
      </c>
      <c r="C124" s="58" t="s">
        <v>117</v>
      </c>
      <c r="D124" s="18">
        <v>0</v>
      </c>
      <c r="E124" s="18">
        <v>0</v>
      </c>
      <c r="F124" s="33">
        <f t="shared" ref="F124:F125" si="35">E124-D124</f>
        <v>0</v>
      </c>
    </row>
    <row r="125" spans="1:6" x14ac:dyDescent="0.25">
      <c r="A125" s="58">
        <v>3</v>
      </c>
      <c r="B125" s="63" t="s">
        <v>182</v>
      </c>
      <c r="C125" s="58" t="s">
        <v>175</v>
      </c>
      <c r="D125" s="18">
        <v>4.1666666666666699E-2</v>
      </c>
      <c r="E125" s="18">
        <v>4.1666666666666699E-2</v>
      </c>
      <c r="F125" s="33">
        <f t="shared" si="35"/>
        <v>0</v>
      </c>
    </row>
    <row r="126" spans="1:6" x14ac:dyDescent="0.25">
      <c r="A126" s="6"/>
      <c r="C126" s="6"/>
      <c r="D126" s="6"/>
      <c r="E126" s="6"/>
      <c r="F126" s="6"/>
    </row>
    <row r="127" spans="1:6" x14ac:dyDescent="0.25">
      <c r="A127" s="14"/>
      <c r="B127" s="8"/>
      <c r="C127" s="14"/>
      <c r="D127" s="14"/>
      <c r="E127" s="14"/>
      <c r="F127" s="14"/>
    </row>
    <row r="128" spans="1:6" ht="14.4" thickBot="1" x14ac:dyDescent="0.3">
      <c r="A128" s="14"/>
      <c r="B128" s="8"/>
      <c r="C128" s="14"/>
      <c r="D128" s="14"/>
      <c r="E128" s="14"/>
      <c r="F128" s="14"/>
    </row>
    <row r="129" spans="1:6" ht="30" customHeight="1" thickBot="1" x14ac:dyDescent="0.3">
      <c r="A129" s="26"/>
      <c r="B129" s="10" t="s">
        <v>5</v>
      </c>
      <c r="C129" s="15"/>
      <c r="D129" s="14"/>
      <c r="E129" s="14"/>
      <c r="F129" s="16"/>
    </row>
    <row r="130" spans="1:6" ht="30" customHeight="1" x14ac:dyDescent="0.25">
      <c r="A130" s="27" t="s">
        <v>40</v>
      </c>
      <c r="B130" s="22" t="s">
        <v>0</v>
      </c>
      <c r="C130" s="23" t="s">
        <v>1</v>
      </c>
      <c r="D130" s="35" t="s">
        <v>2</v>
      </c>
      <c r="E130" s="35" t="s">
        <v>3</v>
      </c>
      <c r="F130" s="36" t="s">
        <v>4</v>
      </c>
    </row>
    <row r="131" spans="1:6" x14ac:dyDescent="0.25">
      <c r="A131" s="58">
        <v>1</v>
      </c>
      <c r="B131" s="63" t="s">
        <v>94</v>
      </c>
      <c r="C131" s="58" t="s">
        <v>85</v>
      </c>
      <c r="D131" s="18">
        <v>0</v>
      </c>
      <c r="E131" s="18">
        <v>0</v>
      </c>
      <c r="F131" s="33">
        <f t="shared" ref="F131:F134" si="36">E131-D131</f>
        <v>0</v>
      </c>
    </row>
    <row r="132" spans="1:6" x14ac:dyDescent="0.25">
      <c r="A132" s="58">
        <v>2</v>
      </c>
      <c r="B132" s="63" t="s">
        <v>146</v>
      </c>
      <c r="C132" s="58" t="s">
        <v>143</v>
      </c>
      <c r="D132" s="18">
        <v>4.1666666666666699E-2</v>
      </c>
      <c r="E132" s="18">
        <v>4.1666666666666699E-2</v>
      </c>
      <c r="F132" s="33">
        <f t="shared" si="36"/>
        <v>0</v>
      </c>
    </row>
    <row r="133" spans="1:6" x14ac:dyDescent="0.25">
      <c r="A133" s="58">
        <v>3</v>
      </c>
      <c r="B133" s="63" t="s">
        <v>164</v>
      </c>
      <c r="C133" s="58" t="s">
        <v>158</v>
      </c>
      <c r="D133" s="18">
        <v>8.3333333333333301E-2</v>
      </c>
      <c r="E133" s="18">
        <v>8.3333333333333301E-2</v>
      </c>
      <c r="F133" s="33">
        <f t="shared" si="36"/>
        <v>0</v>
      </c>
    </row>
    <row r="134" spans="1:6" x14ac:dyDescent="0.25">
      <c r="A134" s="58">
        <v>4</v>
      </c>
      <c r="B134" s="63" t="s">
        <v>223</v>
      </c>
      <c r="C134" s="58" t="s">
        <v>220</v>
      </c>
      <c r="D134" s="18">
        <v>0.125</v>
      </c>
      <c r="E134" s="18">
        <v>0.125</v>
      </c>
      <c r="F134" s="33">
        <f t="shared" si="36"/>
        <v>0</v>
      </c>
    </row>
    <row r="135" spans="1:6" x14ac:dyDescent="0.25">
      <c r="A135" s="14"/>
      <c r="B135" s="8"/>
      <c r="C135" s="14"/>
      <c r="D135" s="14"/>
      <c r="E135" s="14"/>
      <c r="F135" s="14"/>
    </row>
    <row r="136" spans="1:6" x14ac:dyDescent="0.25">
      <c r="A136" s="14"/>
      <c r="D136" s="14"/>
      <c r="E136" s="14"/>
      <c r="F136" s="14"/>
    </row>
    <row r="137" spans="1:6" x14ac:dyDescent="0.25">
      <c r="A137" s="14"/>
      <c r="B137" s="8"/>
      <c r="C137" s="14"/>
      <c r="D137" s="14"/>
      <c r="E137" s="14"/>
      <c r="F137" s="14"/>
    </row>
    <row r="138" spans="1:6" x14ac:dyDescent="0.25">
      <c r="A138" s="14"/>
      <c r="B138" s="8"/>
      <c r="C138" s="14"/>
      <c r="D138" s="14"/>
      <c r="E138" s="14"/>
      <c r="F138" s="14"/>
    </row>
    <row r="139" spans="1:6" x14ac:dyDescent="0.25">
      <c r="A139" s="14"/>
      <c r="B139" s="8"/>
      <c r="C139" s="14"/>
      <c r="D139" s="14"/>
      <c r="E139" s="14"/>
      <c r="F139" s="14"/>
    </row>
    <row r="140" spans="1:6" x14ac:dyDescent="0.25">
      <c r="A140" s="14"/>
      <c r="B140" s="8"/>
      <c r="C140" s="14"/>
      <c r="D140" s="14"/>
      <c r="E140" s="14"/>
      <c r="F140" s="14"/>
    </row>
    <row r="141" spans="1:6" x14ac:dyDescent="0.25">
      <c r="A141" s="14"/>
      <c r="B141" s="8"/>
      <c r="C141" s="14"/>
      <c r="D141" s="14"/>
      <c r="E141" s="14"/>
      <c r="F141" s="14"/>
    </row>
    <row r="142" spans="1:6" x14ac:dyDescent="0.25">
      <c r="A142" s="14"/>
      <c r="B142" s="8"/>
      <c r="C142" s="14"/>
      <c r="D142" s="14"/>
      <c r="E142" s="14"/>
      <c r="F142" s="14"/>
    </row>
    <row r="143" spans="1:6" x14ac:dyDescent="0.25">
      <c r="A143" s="14"/>
      <c r="B143" s="8"/>
      <c r="C143" s="14"/>
      <c r="D143" s="14"/>
      <c r="E143" s="14"/>
      <c r="F143" s="14"/>
    </row>
  </sheetData>
  <mergeCells count="2">
    <mergeCell ref="A1:F1"/>
    <mergeCell ref="A2:F2"/>
  </mergeCells>
  <printOptions horizontalCentered="1"/>
  <pageMargins left="0.11811023622047245" right="0.11811023622047245" top="0.19685039370078741" bottom="0.19685039370078741" header="0.31496062992125984" footer="0.31496062992125984"/>
  <pageSetup paperSize="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87F3-ED3B-4E59-BDEC-77FCBA48589E}">
  <dimension ref="A1:F163"/>
  <sheetViews>
    <sheetView zoomScaleNormal="100" workbookViewId="0">
      <selection activeCell="B13" sqref="B13"/>
    </sheetView>
  </sheetViews>
  <sheetFormatPr defaultColWidth="8.88671875" defaultRowHeight="13.8" x14ac:dyDescent="0.3"/>
  <cols>
    <col min="1" max="1" width="4.33203125" style="14" bestFit="1" customWidth="1"/>
    <col min="2" max="2" width="76.33203125" style="8" customWidth="1"/>
    <col min="3" max="3" width="27.6640625" style="14" customWidth="1"/>
    <col min="4" max="4" width="8.33203125" style="14" bestFit="1" customWidth="1"/>
    <col min="5" max="5" width="7.6640625" style="14" bestFit="1" customWidth="1"/>
    <col min="6" max="6" width="9.6640625" style="14" customWidth="1"/>
    <col min="7" max="16384" width="8.88671875" style="8"/>
  </cols>
  <sheetData>
    <row r="1" spans="1:6" ht="17.399999999999999" x14ac:dyDescent="0.3">
      <c r="A1" s="204" t="s">
        <v>161</v>
      </c>
      <c r="B1" s="205"/>
      <c r="C1" s="205"/>
      <c r="D1" s="205"/>
      <c r="E1" s="205"/>
      <c r="F1" s="206"/>
    </row>
    <row r="2" spans="1:6" ht="18" thickBot="1" x14ac:dyDescent="0.35">
      <c r="A2" s="207" t="s">
        <v>59</v>
      </c>
      <c r="B2" s="208"/>
      <c r="C2" s="208"/>
      <c r="D2" s="208"/>
      <c r="E2" s="208"/>
      <c r="F2" s="209"/>
    </row>
    <row r="3" spans="1:6" ht="14.4" thickBot="1" x14ac:dyDescent="0.35">
      <c r="B3" s="9"/>
    </row>
    <row r="4" spans="1:6" ht="30" customHeight="1" thickBot="1" x14ac:dyDescent="0.35">
      <c r="A4" s="52"/>
      <c r="B4" s="10" t="s">
        <v>20</v>
      </c>
      <c r="C4" s="15"/>
      <c r="F4" s="16"/>
    </row>
    <row r="5" spans="1:6" ht="26.7" customHeight="1" x14ac:dyDescent="0.3">
      <c r="A5" s="27" t="s">
        <v>40</v>
      </c>
      <c r="B5" s="22" t="s">
        <v>0</v>
      </c>
      <c r="C5" s="23" t="s">
        <v>1</v>
      </c>
      <c r="D5" s="35" t="s">
        <v>2</v>
      </c>
      <c r="E5" s="35" t="s">
        <v>3</v>
      </c>
      <c r="F5" s="36" t="s">
        <v>4</v>
      </c>
    </row>
    <row r="6" spans="1:6" ht="27.6" x14ac:dyDescent="0.3">
      <c r="A6" s="58">
        <v>1</v>
      </c>
      <c r="B6" s="64" t="s">
        <v>101</v>
      </c>
      <c r="C6" s="58" t="s">
        <v>97</v>
      </c>
      <c r="D6" s="18">
        <v>0</v>
      </c>
      <c r="E6" s="18">
        <v>0</v>
      </c>
      <c r="F6" s="33">
        <f t="shared" ref="F6:F9" si="0">E6-D6</f>
        <v>0</v>
      </c>
    </row>
    <row r="7" spans="1:6" ht="27.6" x14ac:dyDescent="0.3">
      <c r="A7" s="58">
        <v>2</v>
      </c>
      <c r="B7" s="64" t="s">
        <v>178</v>
      </c>
      <c r="C7" s="58" t="s">
        <v>175</v>
      </c>
      <c r="D7" s="18">
        <v>4.1666666666666699E-2</v>
      </c>
      <c r="E7" s="18">
        <v>4.1666666666666699E-2</v>
      </c>
      <c r="F7" s="33">
        <f t="shared" si="0"/>
        <v>0</v>
      </c>
    </row>
    <row r="8" spans="1:6" ht="27.6" x14ac:dyDescent="0.3">
      <c r="A8" s="58">
        <v>3</v>
      </c>
      <c r="B8" s="64" t="s">
        <v>66</v>
      </c>
      <c r="C8" s="58" t="s">
        <v>65</v>
      </c>
      <c r="D8" s="18">
        <v>0</v>
      </c>
      <c r="E8" s="18">
        <v>0</v>
      </c>
      <c r="F8" s="33">
        <f>E8-D8</f>
        <v>0</v>
      </c>
    </row>
    <row r="9" spans="1:6" ht="27.6" x14ac:dyDescent="0.3">
      <c r="A9" s="58">
        <v>4</v>
      </c>
      <c r="B9" s="64" t="s">
        <v>212</v>
      </c>
      <c r="C9" s="58" t="s">
        <v>190</v>
      </c>
      <c r="D9" s="18">
        <v>8.3333333333333301E-2</v>
      </c>
      <c r="E9" s="18">
        <v>8.3333333333333301E-2</v>
      </c>
      <c r="F9" s="33">
        <f t="shared" si="0"/>
        <v>0</v>
      </c>
    </row>
    <row r="10" spans="1:6" ht="14.4" thickBot="1" x14ac:dyDescent="0.35">
      <c r="B10" s="9"/>
      <c r="D10" s="20"/>
      <c r="E10" s="20"/>
      <c r="F10" s="37"/>
    </row>
    <row r="11" spans="1:6" ht="30" customHeight="1" thickBot="1" x14ac:dyDescent="0.35">
      <c r="A11" s="52"/>
      <c r="B11" s="10" t="s">
        <v>21</v>
      </c>
      <c r="C11" s="15"/>
      <c r="F11" s="16"/>
    </row>
    <row r="12" spans="1:6" ht="30" customHeight="1" x14ac:dyDescent="0.3">
      <c r="A12" s="27" t="s">
        <v>40</v>
      </c>
      <c r="B12" s="22" t="s">
        <v>0</v>
      </c>
      <c r="C12" s="23" t="s">
        <v>1</v>
      </c>
      <c r="D12" s="35" t="s">
        <v>2</v>
      </c>
      <c r="E12" s="35" t="s">
        <v>3</v>
      </c>
      <c r="F12" s="36" t="s">
        <v>4</v>
      </c>
    </row>
    <row r="13" spans="1:6" x14ac:dyDescent="0.3">
      <c r="A13" s="58">
        <v>1</v>
      </c>
      <c r="B13" s="64" t="s">
        <v>80</v>
      </c>
      <c r="C13" s="58" t="s">
        <v>79</v>
      </c>
      <c r="D13" s="18">
        <v>0</v>
      </c>
      <c r="E13" s="18">
        <v>0</v>
      </c>
      <c r="F13" s="33">
        <f t="shared" ref="F13:F17" si="1">E13-D13</f>
        <v>0</v>
      </c>
    </row>
    <row r="14" spans="1:6" x14ac:dyDescent="0.3">
      <c r="A14" s="58">
        <v>2</v>
      </c>
      <c r="B14" s="64" t="s">
        <v>109</v>
      </c>
      <c r="C14" s="58" t="s">
        <v>106</v>
      </c>
      <c r="D14" s="18">
        <v>4.1666666666666699E-2</v>
      </c>
      <c r="E14" s="18">
        <v>4.1666666666666699E-2</v>
      </c>
      <c r="F14" s="33">
        <f t="shared" si="1"/>
        <v>0</v>
      </c>
    </row>
    <row r="15" spans="1:6" x14ac:dyDescent="0.3">
      <c r="A15" s="58">
        <v>3</v>
      </c>
      <c r="B15" s="64" t="s">
        <v>137</v>
      </c>
      <c r="C15" s="58" t="s">
        <v>130</v>
      </c>
      <c r="D15" s="40">
        <v>8.3333333333333301E-2</v>
      </c>
      <c r="E15" s="40">
        <v>8.3333333333333301E-2</v>
      </c>
      <c r="F15" s="59">
        <f t="shared" ref="F15:F16" si="2">E15-D15</f>
        <v>0</v>
      </c>
    </row>
    <row r="16" spans="1:6" x14ac:dyDescent="0.3">
      <c r="A16" s="58">
        <v>4</v>
      </c>
      <c r="B16" s="64" t="s">
        <v>172</v>
      </c>
      <c r="C16" s="58" t="s">
        <v>158</v>
      </c>
      <c r="D16" s="40">
        <v>8.3333333333333301E-2</v>
      </c>
      <c r="E16" s="40">
        <v>8.3333333333333301E-2</v>
      </c>
      <c r="F16" s="59">
        <f t="shared" si="2"/>
        <v>0</v>
      </c>
    </row>
    <row r="17" spans="1:6" x14ac:dyDescent="0.3">
      <c r="A17" s="58">
        <v>5</v>
      </c>
      <c r="B17" s="64" t="s">
        <v>214</v>
      </c>
      <c r="C17" s="58" t="s">
        <v>190</v>
      </c>
      <c r="D17" s="40">
        <v>8.3333333333333301E-2</v>
      </c>
      <c r="E17" s="40">
        <v>8.3333333333333301E-2</v>
      </c>
      <c r="F17" s="59">
        <f t="shared" si="1"/>
        <v>0</v>
      </c>
    </row>
    <row r="18" spans="1:6" x14ac:dyDescent="0.3">
      <c r="D18" s="20"/>
      <c r="E18" s="20"/>
      <c r="F18" s="37"/>
    </row>
    <row r="19" spans="1:6" ht="14.4" thickBot="1" x14ac:dyDescent="0.35">
      <c r="B19" s="9"/>
      <c r="D19" s="20"/>
      <c r="E19" s="20"/>
      <c r="F19" s="37"/>
    </row>
    <row r="20" spans="1:6" ht="30" customHeight="1" thickBot="1" x14ac:dyDescent="0.35">
      <c r="A20" s="52"/>
      <c r="B20" s="10" t="s">
        <v>22</v>
      </c>
      <c r="C20" s="15"/>
      <c r="F20" s="16"/>
    </row>
    <row r="21" spans="1:6" ht="30" customHeight="1" x14ac:dyDescent="0.3">
      <c r="A21" s="27" t="s">
        <v>40</v>
      </c>
      <c r="B21" s="22" t="s">
        <v>0</v>
      </c>
      <c r="C21" s="23" t="s">
        <v>1</v>
      </c>
      <c r="D21" s="35" t="s">
        <v>2</v>
      </c>
      <c r="E21" s="35" t="s">
        <v>3</v>
      </c>
      <c r="F21" s="36" t="s">
        <v>4</v>
      </c>
    </row>
    <row r="22" spans="1:6" ht="27.6" x14ac:dyDescent="0.3">
      <c r="A22" s="58">
        <v>1</v>
      </c>
      <c r="B22" s="64" t="s">
        <v>67</v>
      </c>
      <c r="C22" s="58" t="s">
        <v>65</v>
      </c>
      <c r="D22" s="18">
        <v>0</v>
      </c>
      <c r="E22" s="18">
        <v>0</v>
      </c>
      <c r="F22" s="33">
        <f t="shared" ref="F22:F27" si="3">E22-D22</f>
        <v>0</v>
      </c>
    </row>
    <row r="23" spans="1:6" x14ac:dyDescent="0.3">
      <c r="A23" s="58">
        <v>2</v>
      </c>
      <c r="B23" s="64" t="s">
        <v>83</v>
      </c>
      <c r="C23" s="58" t="s">
        <v>79</v>
      </c>
      <c r="D23" s="18">
        <v>4.1666666666666699E-2</v>
      </c>
      <c r="E23" s="18">
        <v>4.1666666666666699E-2</v>
      </c>
      <c r="F23" s="33">
        <f t="shared" si="3"/>
        <v>0</v>
      </c>
    </row>
    <row r="24" spans="1:6" ht="14.4" thickBot="1" x14ac:dyDescent="0.35">
      <c r="A24" s="58">
        <v>3</v>
      </c>
      <c r="B24" s="64" t="s">
        <v>203</v>
      </c>
      <c r="C24" s="58" t="s">
        <v>190</v>
      </c>
      <c r="D24" s="25">
        <v>8.3333333333333301E-2</v>
      </c>
      <c r="E24" s="25">
        <v>8.3333333333333301E-2</v>
      </c>
      <c r="F24" s="34">
        <f>E24-D24</f>
        <v>0</v>
      </c>
    </row>
    <row r="25" spans="1:6" ht="27.6" x14ac:dyDescent="0.3">
      <c r="A25" s="58">
        <v>4</v>
      </c>
      <c r="B25" s="64" t="s">
        <v>91</v>
      </c>
      <c r="C25" s="58" t="s">
        <v>85</v>
      </c>
      <c r="D25" s="18">
        <v>4.1666666666666699E-2</v>
      </c>
      <c r="E25" s="18">
        <v>4.1666666666666699E-2</v>
      </c>
      <c r="F25" s="33">
        <f t="shared" ref="F25:F26" si="4">E25-D25</f>
        <v>0</v>
      </c>
    </row>
    <row r="26" spans="1:6" ht="28.2" thickBot="1" x14ac:dyDescent="0.35">
      <c r="A26" s="58">
        <v>5</v>
      </c>
      <c r="B26" s="64" t="s">
        <v>202</v>
      </c>
      <c r="C26" s="58" t="s">
        <v>190</v>
      </c>
      <c r="D26" s="25">
        <v>8.3333333333333301E-2</v>
      </c>
      <c r="E26" s="25">
        <v>8.3333333333333301E-2</v>
      </c>
      <c r="F26" s="34">
        <f t="shared" si="4"/>
        <v>0</v>
      </c>
    </row>
    <row r="27" spans="1:6" ht="14.4" thickBot="1" x14ac:dyDescent="0.35">
      <c r="A27" s="58">
        <v>6</v>
      </c>
      <c r="B27" s="64" t="s">
        <v>225</v>
      </c>
      <c r="C27" s="58" t="s">
        <v>220</v>
      </c>
      <c r="D27" s="25">
        <v>8.3333333333333301E-2</v>
      </c>
      <c r="E27" s="25">
        <v>8.3333333333333301E-2</v>
      </c>
      <c r="F27" s="34">
        <f t="shared" si="3"/>
        <v>0</v>
      </c>
    </row>
    <row r="28" spans="1:6" ht="14.4" thickBot="1" x14ac:dyDescent="0.35">
      <c r="B28" s="9"/>
      <c r="D28" s="20"/>
      <c r="E28" s="20"/>
      <c r="F28" s="37"/>
    </row>
    <row r="29" spans="1:6" ht="30" customHeight="1" thickBot="1" x14ac:dyDescent="0.35">
      <c r="A29" s="52"/>
      <c r="B29" s="10" t="s">
        <v>23</v>
      </c>
      <c r="C29" s="15"/>
      <c r="F29" s="16"/>
    </row>
    <row r="30" spans="1:6" ht="30" customHeight="1" x14ac:dyDescent="0.3">
      <c r="A30" s="27" t="s">
        <v>40</v>
      </c>
      <c r="B30" s="22" t="s">
        <v>0</v>
      </c>
      <c r="C30" s="23" t="s">
        <v>1</v>
      </c>
      <c r="D30" s="35" t="s">
        <v>2</v>
      </c>
      <c r="E30" s="35" t="s">
        <v>3</v>
      </c>
      <c r="F30" s="36" t="s">
        <v>4</v>
      </c>
    </row>
    <row r="31" spans="1:6" x14ac:dyDescent="0.3">
      <c r="A31" s="58">
        <v>1</v>
      </c>
      <c r="B31" s="63" t="s">
        <v>234</v>
      </c>
      <c r="C31" s="58" t="s">
        <v>60</v>
      </c>
      <c r="D31" s="18">
        <v>0</v>
      </c>
      <c r="E31" s="18">
        <v>0</v>
      </c>
      <c r="F31" s="33">
        <f t="shared" ref="F31:F35" si="5">E31-D31</f>
        <v>0</v>
      </c>
    </row>
    <row r="32" spans="1:6" x14ac:dyDescent="0.3">
      <c r="A32" s="58">
        <v>2</v>
      </c>
      <c r="B32" s="64" t="s">
        <v>120</v>
      </c>
      <c r="C32" s="58" t="s">
        <v>117</v>
      </c>
      <c r="D32" s="18">
        <v>4.1666666666666699E-2</v>
      </c>
      <c r="E32" s="18">
        <v>4.1666666666666699E-2</v>
      </c>
      <c r="F32" s="33">
        <f t="shared" si="5"/>
        <v>0</v>
      </c>
    </row>
    <row r="33" spans="1:6" x14ac:dyDescent="0.3">
      <c r="A33" s="58">
        <v>3</v>
      </c>
      <c r="B33" s="64" t="s">
        <v>147</v>
      </c>
      <c r="C33" s="58" t="s">
        <v>143</v>
      </c>
      <c r="D33" s="18">
        <v>8.3333333333333301E-2</v>
      </c>
      <c r="E33" s="18">
        <v>8.3333333333333301E-2</v>
      </c>
      <c r="F33" s="33">
        <f t="shared" si="5"/>
        <v>0</v>
      </c>
    </row>
    <row r="34" spans="1:6" x14ac:dyDescent="0.3">
      <c r="A34" s="58">
        <v>4</v>
      </c>
      <c r="B34" s="64" t="s">
        <v>162</v>
      </c>
      <c r="C34" s="58" t="s">
        <v>158</v>
      </c>
      <c r="D34" s="18">
        <v>0.125</v>
      </c>
      <c r="E34" s="18">
        <v>0.125</v>
      </c>
      <c r="F34" s="33">
        <f t="shared" si="5"/>
        <v>0</v>
      </c>
    </row>
    <row r="35" spans="1:6" x14ac:dyDescent="0.3">
      <c r="A35" s="58">
        <v>5</v>
      </c>
      <c r="B35" s="64" t="s">
        <v>184</v>
      </c>
      <c r="C35" s="58" t="s">
        <v>175</v>
      </c>
      <c r="D35" s="18">
        <v>0.125</v>
      </c>
      <c r="E35" s="18">
        <v>0.125</v>
      </c>
      <c r="F35" s="33">
        <f t="shared" si="5"/>
        <v>0</v>
      </c>
    </row>
    <row r="36" spans="1:6" x14ac:dyDescent="0.3">
      <c r="A36" s="58">
        <v>6</v>
      </c>
      <c r="B36" s="64" t="s">
        <v>200</v>
      </c>
      <c r="C36" s="58" t="s">
        <v>190</v>
      </c>
      <c r="D36" s="18">
        <v>0.125</v>
      </c>
      <c r="E36" s="18">
        <v>0.125</v>
      </c>
      <c r="F36" s="33">
        <f t="shared" ref="F36" si="6">E36-D36</f>
        <v>0</v>
      </c>
    </row>
    <row r="37" spans="1:6" ht="14.4" thickBot="1" x14ac:dyDescent="0.35">
      <c r="D37" s="20"/>
      <c r="E37" s="20"/>
      <c r="F37" s="37"/>
    </row>
    <row r="38" spans="1:6" ht="30" customHeight="1" thickBot="1" x14ac:dyDescent="0.35">
      <c r="A38" s="52"/>
      <c r="B38" s="10" t="s">
        <v>24</v>
      </c>
      <c r="C38" s="15"/>
      <c r="F38" s="16"/>
    </row>
    <row r="39" spans="1:6" ht="30" customHeight="1" x14ac:dyDescent="0.3">
      <c r="A39" s="27" t="s">
        <v>40</v>
      </c>
      <c r="B39" s="22" t="s">
        <v>0</v>
      </c>
      <c r="C39" s="23" t="s">
        <v>1</v>
      </c>
      <c r="D39" s="35" t="s">
        <v>2</v>
      </c>
      <c r="E39" s="35" t="s">
        <v>3</v>
      </c>
      <c r="F39" s="36" t="s">
        <v>4</v>
      </c>
    </row>
    <row r="40" spans="1:6" x14ac:dyDescent="0.3">
      <c r="A40" s="58">
        <v>1</v>
      </c>
      <c r="B40" s="64" t="s">
        <v>63</v>
      </c>
      <c r="C40" s="58" t="s">
        <v>61</v>
      </c>
      <c r="D40" s="18">
        <v>4.1666666666666699E-2</v>
      </c>
      <c r="E40" s="18">
        <v>4.1666666666666699E-2</v>
      </c>
      <c r="F40" s="33">
        <f t="shared" ref="F40:F42" si="7">E40-D40</f>
        <v>0</v>
      </c>
    </row>
    <row r="41" spans="1:6" x14ac:dyDescent="0.3">
      <c r="A41" s="58">
        <v>2</v>
      </c>
      <c r="B41" s="64" t="s">
        <v>98</v>
      </c>
      <c r="C41" s="58" t="s">
        <v>97</v>
      </c>
      <c r="D41" s="18">
        <v>8.3333333333333301E-2</v>
      </c>
      <c r="E41" s="18">
        <v>8.3333333333333301E-2</v>
      </c>
      <c r="F41" s="33">
        <f t="shared" si="7"/>
        <v>0</v>
      </c>
    </row>
    <row r="42" spans="1:6" x14ac:dyDescent="0.3">
      <c r="A42" s="58">
        <v>3</v>
      </c>
      <c r="B42" s="64" t="s">
        <v>115</v>
      </c>
      <c r="C42" s="58" t="s">
        <v>114</v>
      </c>
      <c r="D42" s="18">
        <v>0.125</v>
      </c>
      <c r="E42" s="18">
        <v>0.125</v>
      </c>
      <c r="F42" s="33">
        <f t="shared" si="7"/>
        <v>0</v>
      </c>
    </row>
    <row r="43" spans="1:6" x14ac:dyDescent="0.3">
      <c r="A43" s="58">
        <v>4</v>
      </c>
      <c r="B43" s="64" t="s">
        <v>134</v>
      </c>
      <c r="C43" s="58" t="s">
        <v>130</v>
      </c>
      <c r="D43" s="18">
        <v>0.125</v>
      </c>
      <c r="E43" s="18">
        <v>0.125</v>
      </c>
      <c r="F43" s="33">
        <f t="shared" ref="F43" si="8">E43-D43</f>
        <v>0</v>
      </c>
    </row>
    <row r="44" spans="1:6" x14ac:dyDescent="0.3">
      <c r="A44" s="58">
        <v>5</v>
      </c>
      <c r="B44" s="64" t="s">
        <v>150</v>
      </c>
      <c r="C44" s="58" t="s">
        <v>149</v>
      </c>
      <c r="D44" s="18">
        <v>0.125</v>
      </c>
      <c r="E44" s="18">
        <v>0.125</v>
      </c>
      <c r="F44" s="33">
        <f t="shared" ref="F44" si="9">E44-D44</f>
        <v>0</v>
      </c>
    </row>
    <row r="45" spans="1:6" x14ac:dyDescent="0.3">
      <c r="A45" s="58">
        <v>6</v>
      </c>
      <c r="B45" s="64" t="s">
        <v>185</v>
      </c>
      <c r="C45" s="58" t="s">
        <v>175</v>
      </c>
      <c r="D45" s="18">
        <v>0.125</v>
      </c>
      <c r="E45" s="18">
        <v>0.125</v>
      </c>
      <c r="F45" s="33">
        <f t="shared" ref="F45" si="10">E45-D45</f>
        <v>0</v>
      </c>
    </row>
    <row r="46" spans="1:6" x14ac:dyDescent="0.3">
      <c r="A46" s="58">
        <v>7</v>
      </c>
      <c r="B46" s="64" t="s">
        <v>198</v>
      </c>
      <c r="C46" s="58" t="s">
        <v>190</v>
      </c>
      <c r="D46" s="18">
        <v>0.125</v>
      </c>
      <c r="E46" s="18">
        <v>0.125</v>
      </c>
      <c r="F46" s="33">
        <f t="shared" ref="F46" si="11">E46-D46</f>
        <v>0</v>
      </c>
    </row>
    <row r="47" spans="1:6" ht="14.4" thickBot="1" x14ac:dyDescent="0.35">
      <c r="D47" s="20"/>
      <c r="E47" s="20"/>
      <c r="F47" s="37"/>
    </row>
    <row r="48" spans="1:6" ht="30" customHeight="1" thickBot="1" x14ac:dyDescent="0.35">
      <c r="A48" s="52"/>
      <c r="B48" s="10" t="s">
        <v>25</v>
      </c>
      <c r="C48" s="15"/>
      <c r="F48" s="16"/>
    </row>
    <row r="49" spans="1:6" ht="30" customHeight="1" x14ac:dyDescent="0.3">
      <c r="A49" s="27" t="s">
        <v>40</v>
      </c>
      <c r="B49" s="22" t="s">
        <v>0</v>
      </c>
      <c r="C49" s="23" t="s">
        <v>1</v>
      </c>
      <c r="D49" s="35" t="s">
        <v>2</v>
      </c>
      <c r="E49" s="35" t="s">
        <v>3</v>
      </c>
      <c r="F49" s="36" t="s">
        <v>4</v>
      </c>
    </row>
    <row r="50" spans="1:6" ht="27.6" x14ac:dyDescent="0.3">
      <c r="A50" s="58">
        <v>1</v>
      </c>
      <c r="B50" s="64" t="s">
        <v>108</v>
      </c>
      <c r="C50" s="58" t="s">
        <v>106</v>
      </c>
      <c r="D50" s="18">
        <v>4.1666666666666699E-2</v>
      </c>
      <c r="E50" s="18">
        <v>4.1666666666666699E-2</v>
      </c>
      <c r="F50" s="33">
        <f t="shared" ref="F50" si="12">E50-D50</f>
        <v>0</v>
      </c>
    </row>
    <row r="51" spans="1:6" ht="27.6" x14ac:dyDescent="0.3">
      <c r="A51" s="58">
        <v>2</v>
      </c>
      <c r="B51" s="64" t="s">
        <v>132</v>
      </c>
      <c r="C51" s="58" t="s">
        <v>130</v>
      </c>
      <c r="D51" s="18">
        <v>8.3333333333333301E-2</v>
      </c>
      <c r="E51" s="18">
        <v>8.3333333333333301E-2</v>
      </c>
      <c r="F51" s="33">
        <f t="shared" ref="F51:F55" si="13">E51-D51</f>
        <v>0</v>
      </c>
    </row>
    <row r="52" spans="1:6" x14ac:dyDescent="0.3">
      <c r="A52" s="58">
        <v>3</v>
      </c>
      <c r="B52" s="64" t="s">
        <v>206</v>
      </c>
      <c r="C52" s="58" t="s">
        <v>190</v>
      </c>
      <c r="D52" s="18">
        <v>8.3333333333333301E-2</v>
      </c>
      <c r="E52" s="18">
        <v>8.3333333333333301E-2</v>
      </c>
      <c r="F52" s="33">
        <f>E52-D52</f>
        <v>0</v>
      </c>
    </row>
    <row r="53" spans="1:6" x14ac:dyDescent="0.3">
      <c r="A53" s="58">
        <v>4</v>
      </c>
      <c r="B53" s="64" t="s">
        <v>166</v>
      </c>
      <c r="C53" s="58" t="s">
        <v>158</v>
      </c>
      <c r="D53" s="18">
        <v>8.3333333333333301E-2</v>
      </c>
      <c r="E53" s="18">
        <v>8.3333333333333301E-2</v>
      </c>
      <c r="F53" s="33">
        <f t="shared" si="13"/>
        <v>0</v>
      </c>
    </row>
    <row r="54" spans="1:6" ht="27.6" x14ac:dyDescent="0.3">
      <c r="A54" s="58">
        <v>5</v>
      </c>
      <c r="B54" s="64" t="s">
        <v>189</v>
      </c>
      <c r="C54" s="58" t="s">
        <v>175</v>
      </c>
      <c r="D54" s="18">
        <v>8.3333333333333301E-2</v>
      </c>
      <c r="E54" s="18">
        <v>8.3333333333333301E-2</v>
      </c>
      <c r="F54" s="33">
        <f t="shared" si="13"/>
        <v>0</v>
      </c>
    </row>
    <row r="55" spans="1:6" x14ac:dyDescent="0.3">
      <c r="A55" s="58">
        <v>6</v>
      </c>
      <c r="B55" s="64" t="s">
        <v>205</v>
      </c>
      <c r="C55" s="58" t="s">
        <v>190</v>
      </c>
      <c r="D55" s="18">
        <v>8.3333333333333301E-2</v>
      </c>
      <c r="E55" s="18">
        <v>8.3333333333333301E-2</v>
      </c>
      <c r="F55" s="33">
        <f t="shared" si="13"/>
        <v>0</v>
      </c>
    </row>
    <row r="56" spans="1:6" x14ac:dyDescent="0.3">
      <c r="A56" s="8"/>
      <c r="C56" s="8"/>
      <c r="D56" s="8"/>
      <c r="E56" s="8"/>
      <c r="F56" s="8"/>
    </row>
    <row r="57" spans="1:6" x14ac:dyDescent="0.3">
      <c r="B57" s="9"/>
    </row>
    <row r="58" spans="1:6" x14ac:dyDescent="0.3">
      <c r="B58" s="9"/>
    </row>
    <row r="59" spans="1:6" x14ac:dyDescent="0.3">
      <c r="B59" s="9"/>
    </row>
    <row r="60" spans="1:6" ht="14.4" thickBot="1" x14ac:dyDescent="0.35">
      <c r="B60" s="9"/>
    </row>
    <row r="61" spans="1:6" ht="30" customHeight="1" thickBot="1" x14ac:dyDescent="0.35">
      <c r="A61" s="52"/>
      <c r="B61" s="10" t="s">
        <v>26</v>
      </c>
      <c r="C61" s="15"/>
      <c r="F61" s="16"/>
    </row>
    <row r="62" spans="1:6" ht="30" customHeight="1" x14ac:dyDescent="0.3">
      <c r="A62" s="27" t="s">
        <v>40</v>
      </c>
      <c r="B62" s="22" t="s">
        <v>0</v>
      </c>
      <c r="C62" s="23" t="s">
        <v>1</v>
      </c>
      <c r="D62" s="35" t="s">
        <v>2</v>
      </c>
      <c r="E62" s="35" t="s">
        <v>3</v>
      </c>
      <c r="F62" s="36" t="s">
        <v>4</v>
      </c>
    </row>
    <row r="63" spans="1:6" x14ac:dyDescent="0.3">
      <c r="A63" s="58">
        <v>1</v>
      </c>
      <c r="B63" s="64" t="s">
        <v>70</v>
      </c>
      <c r="C63" s="58" t="s">
        <v>65</v>
      </c>
      <c r="D63" s="18">
        <v>0</v>
      </c>
      <c r="E63" s="18">
        <v>0</v>
      </c>
      <c r="F63" s="33">
        <f t="shared" ref="F63:F67" si="14">E63-D63</f>
        <v>0</v>
      </c>
    </row>
    <row r="64" spans="1:6" x14ac:dyDescent="0.3">
      <c r="A64" s="58">
        <v>2</v>
      </c>
      <c r="B64" s="64" t="s">
        <v>81</v>
      </c>
      <c r="C64" s="58" t="s">
        <v>79</v>
      </c>
      <c r="D64" s="18">
        <v>4.1666666666666699E-2</v>
      </c>
      <c r="E64" s="18">
        <v>4.1666666666666699E-2</v>
      </c>
      <c r="F64" s="33">
        <f t="shared" si="14"/>
        <v>0</v>
      </c>
    </row>
    <row r="65" spans="1:6" x14ac:dyDescent="0.3">
      <c r="A65" s="58">
        <v>3</v>
      </c>
      <c r="B65" s="63" t="s">
        <v>121</v>
      </c>
      <c r="C65" s="58" t="s">
        <v>117</v>
      </c>
      <c r="D65" s="18">
        <v>4.1666666666666699E-2</v>
      </c>
      <c r="E65" s="18">
        <v>4.1666666666666699E-2</v>
      </c>
      <c r="F65" s="33">
        <f t="shared" ref="F65:F66" si="15">E65-D65</f>
        <v>0</v>
      </c>
    </row>
    <row r="66" spans="1:6" x14ac:dyDescent="0.3">
      <c r="A66" s="58">
        <v>4</v>
      </c>
      <c r="B66" s="63" t="s">
        <v>135</v>
      </c>
      <c r="C66" s="58" t="s">
        <v>130</v>
      </c>
      <c r="D66" s="18">
        <v>8.3333333333333301E-2</v>
      </c>
      <c r="E66" s="18">
        <v>8.3333333333333301E-2</v>
      </c>
      <c r="F66" s="33">
        <f t="shared" si="15"/>
        <v>0</v>
      </c>
    </row>
    <row r="67" spans="1:6" x14ac:dyDescent="0.3">
      <c r="A67" s="58">
        <v>5</v>
      </c>
      <c r="B67" s="63" t="s">
        <v>210</v>
      </c>
      <c r="C67" s="58" t="s">
        <v>190</v>
      </c>
      <c r="D67" s="18">
        <v>8.3333333333333301E-2</v>
      </c>
      <c r="E67" s="18">
        <v>8.3333333333333301E-2</v>
      </c>
      <c r="F67" s="33">
        <f t="shared" si="14"/>
        <v>0</v>
      </c>
    </row>
    <row r="68" spans="1:6" ht="14.4" thickBot="1" x14ac:dyDescent="0.35">
      <c r="B68" s="9"/>
    </row>
    <row r="69" spans="1:6" ht="30" customHeight="1" thickBot="1" x14ac:dyDescent="0.35">
      <c r="A69" s="53"/>
      <c r="B69" s="10" t="s">
        <v>27</v>
      </c>
      <c r="C69" s="15"/>
      <c r="F69" s="16"/>
    </row>
    <row r="70" spans="1:6" ht="30" customHeight="1" x14ac:dyDescent="0.3">
      <c r="A70" s="27" t="s">
        <v>40</v>
      </c>
      <c r="B70" s="22" t="s">
        <v>0</v>
      </c>
      <c r="C70" s="23" t="s">
        <v>1</v>
      </c>
      <c r="D70" s="35" t="s">
        <v>2</v>
      </c>
      <c r="E70" s="35" t="s">
        <v>3</v>
      </c>
      <c r="F70" s="36" t="s">
        <v>4</v>
      </c>
    </row>
    <row r="71" spans="1:6" ht="27.6" x14ac:dyDescent="0.3">
      <c r="A71" s="58">
        <v>1</v>
      </c>
      <c r="B71" s="64" t="s">
        <v>233</v>
      </c>
      <c r="C71" s="58" t="s">
        <v>60</v>
      </c>
      <c r="D71" s="18">
        <v>0</v>
      </c>
      <c r="E71" s="18">
        <v>0</v>
      </c>
      <c r="F71" s="33">
        <f t="shared" ref="F71:F74" si="16">E71-D71</f>
        <v>0</v>
      </c>
    </row>
    <row r="72" spans="1:6" ht="27.6" x14ac:dyDescent="0.3">
      <c r="A72" s="58">
        <v>2</v>
      </c>
      <c r="B72" s="64" t="s">
        <v>89</v>
      </c>
      <c r="C72" s="58" t="s">
        <v>85</v>
      </c>
      <c r="D72" s="18">
        <v>4.1666666666666699E-2</v>
      </c>
      <c r="E72" s="18">
        <v>4.1666666666666699E-2</v>
      </c>
      <c r="F72" s="33">
        <f t="shared" si="16"/>
        <v>0</v>
      </c>
    </row>
    <row r="73" spans="1:6" x14ac:dyDescent="0.3">
      <c r="A73" s="58">
        <v>3</v>
      </c>
      <c r="B73" s="64" t="s">
        <v>103</v>
      </c>
      <c r="C73" s="58" t="s">
        <v>97</v>
      </c>
      <c r="D73" s="18">
        <v>8.3333333333333301E-2</v>
      </c>
      <c r="E73" s="18">
        <v>8.3333333333333301E-2</v>
      </c>
      <c r="F73" s="33">
        <f t="shared" si="16"/>
        <v>0</v>
      </c>
    </row>
    <row r="74" spans="1:6" x14ac:dyDescent="0.3">
      <c r="A74" s="58">
        <v>4</v>
      </c>
      <c r="B74" s="64" t="s">
        <v>169</v>
      </c>
      <c r="C74" s="58" t="s">
        <v>158</v>
      </c>
      <c r="D74" s="18">
        <v>0.125</v>
      </c>
      <c r="E74" s="18">
        <v>0.125</v>
      </c>
      <c r="F74" s="33">
        <f t="shared" si="16"/>
        <v>0</v>
      </c>
    </row>
    <row r="75" spans="1:6" ht="27.6" x14ac:dyDescent="0.3">
      <c r="A75" s="58">
        <v>5</v>
      </c>
      <c r="B75" s="64" t="s">
        <v>192</v>
      </c>
      <c r="C75" s="58" t="s">
        <v>190</v>
      </c>
      <c r="D75" s="18">
        <v>0.125</v>
      </c>
      <c r="E75" s="18">
        <v>0.125</v>
      </c>
      <c r="F75" s="33">
        <f t="shared" ref="F75" si="17">E75-D75</f>
        <v>0</v>
      </c>
    </row>
    <row r="76" spans="1:6" ht="14.4" thickBot="1" x14ac:dyDescent="0.35"/>
    <row r="77" spans="1:6" ht="30" customHeight="1" thickBot="1" x14ac:dyDescent="0.35">
      <c r="A77" s="53"/>
      <c r="B77" s="10" t="s">
        <v>28</v>
      </c>
      <c r="C77" s="15"/>
      <c r="F77" s="16"/>
    </row>
    <row r="78" spans="1:6" ht="30" customHeight="1" x14ac:dyDescent="0.3">
      <c r="A78" s="27" t="s">
        <v>40</v>
      </c>
      <c r="B78" s="22" t="s">
        <v>0</v>
      </c>
      <c r="C78" s="23" t="s">
        <v>1</v>
      </c>
      <c r="D78" s="35" t="s">
        <v>2</v>
      </c>
      <c r="E78" s="35" t="s">
        <v>3</v>
      </c>
      <c r="F78" s="36" t="s">
        <v>4</v>
      </c>
    </row>
    <row r="79" spans="1:6" x14ac:dyDescent="0.3">
      <c r="A79" s="58">
        <v>1</v>
      </c>
      <c r="B79" s="64" t="s">
        <v>71</v>
      </c>
      <c r="C79" s="58" t="s">
        <v>65</v>
      </c>
      <c r="D79" s="18">
        <v>0</v>
      </c>
      <c r="E79" s="18">
        <v>0</v>
      </c>
      <c r="F79" s="33">
        <f t="shared" ref="F79:F83" si="18">E79-D79</f>
        <v>0</v>
      </c>
    </row>
    <row r="80" spans="1:6" x14ac:dyDescent="0.3">
      <c r="A80" s="58">
        <v>2</v>
      </c>
      <c r="B80" s="64" t="s">
        <v>76</v>
      </c>
      <c r="C80" s="58" t="s">
        <v>74</v>
      </c>
      <c r="D80" s="18">
        <v>4.1666666666666699E-2</v>
      </c>
      <c r="E80" s="18">
        <v>4.1666666666666699E-2</v>
      </c>
      <c r="F80" s="33">
        <f t="shared" si="18"/>
        <v>0</v>
      </c>
    </row>
    <row r="81" spans="1:6" x14ac:dyDescent="0.3">
      <c r="A81" s="58">
        <v>3</v>
      </c>
      <c r="B81" s="64" t="s">
        <v>107</v>
      </c>
      <c r="C81" s="58" t="s">
        <v>106</v>
      </c>
      <c r="D81" s="18">
        <v>8.3333333333333301E-2</v>
      </c>
      <c r="E81" s="18">
        <v>8.3333333333333301E-2</v>
      </c>
      <c r="F81" s="33">
        <f t="shared" si="18"/>
        <v>0</v>
      </c>
    </row>
    <row r="82" spans="1:6" x14ac:dyDescent="0.3">
      <c r="A82" s="58">
        <v>4</v>
      </c>
      <c r="B82" s="64" t="s">
        <v>195</v>
      </c>
      <c r="C82" s="58" t="s">
        <v>190</v>
      </c>
      <c r="D82" s="18">
        <v>0.125</v>
      </c>
      <c r="E82" s="18">
        <v>0.125</v>
      </c>
      <c r="F82" s="33">
        <f>E82-D82</f>
        <v>0</v>
      </c>
    </row>
    <row r="83" spans="1:6" x14ac:dyDescent="0.3">
      <c r="A83" s="58">
        <v>5</v>
      </c>
      <c r="B83" s="64" t="s">
        <v>123</v>
      </c>
      <c r="C83" s="58" t="s">
        <v>117</v>
      </c>
      <c r="D83" s="18">
        <v>0.125</v>
      </c>
      <c r="E83" s="18">
        <v>0.125</v>
      </c>
      <c r="F83" s="33">
        <f t="shared" si="18"/>
        <v>0</v>
      </c>
    </row>
    <row r="84" spans="1:6" x14ac:dyDescent="0.3">
      <c r="A84" s="58">
        <v>6</v>
      </c>
      <c r="B84" s="64" t="s">
        <v>139</v>
      </c>
      <c r="C84" s="58" t="s">
        <v>130</v>
      </c>
      <c r="D84" s="18">
        <v>0.125</v>
      </c>
      <c r="E84" s="18">
        <v>0.125</v>
      </c>
      <c r="F84" s="33">
        <f t="shared" ref="F84" si="19">E84-D84</f>
        <v>0</v>
      </c>
    </row>
    <row r="85" spans="1:6" x14ac:dyDescent="0.3">
      <c r="A85" s="58">
        <v>7</v>
      </c>
      <c r="B85" s="64" t="s">
        <v>163</v>
      </c>
      <c r="C85" s="58" t="s">
        <v>158</v>
      </c>
      <c r="D85" s="18">
        <v>0.125</v>
      </c>
      <c r="E85" s="18">
        <v>0.125</v>
      </c>
      <c r="F85" s="33">
        <f t="shared" ref="F85" si="20">E85-D85</f>
        <v>0</v>
      </c>
    </row>
    <row r="86" spans="1:6" x14ac:dyDescent="0.3">
      <c r="A86" s="58">
        <v>8</v>
      </c>
      <c r="B86" s="64" t="s">
        <v>186</v>
      </c>
      <c r="C86" s="58" t="s">
        <v>175</v>
      </c>
      <c r="D86" s="18">
        <v>0.125</v>
      </c>
      <c r="E86" s="18">
        <v>0.125</v>
      </c>
      <c r="F86" s="33">
        <f t="shared" ref="F86" si="21">E86-D86</f>
        <v>0</v>
      </c>
    </row>
    <row r="87" spans="1:6" ht="14.4" thickBot="1" x14ac:dyDescent="0.35">
      <c r="A87" s="58">
        <v>9</v>
      </c>
      <c r="B87" s="64" t="s">
        <v>196</v>
      </c>
      <c r="C87" s="58" t="s">
        <v>190</v>
      </c>
      <c r="D87" s="25">
        <v>0.125</v>
      </c>
      <c r="E87" s="25">
        <v>0.125</v>
      </c>
      <c r="F87" s="34">
        <f t="shared" ref="F87" si="22">E87-D87</f>
        <v>0</v>
      </c>
    </row>
    <row r="88" spans="1:6" ht="14.4" thickBot="1" x14ac:dyDescent="0.35">
      <c r="A88" s="58">
        <v>10</v>
      </c>
      <c r="B88" s="64" t="s">
        <v>226</v>
      </c>
      <c r="C88" s="58" t="s">
        <v>220</v>
      </c>
      <c r="D88" s="25">
        <v>0.125</v>
      </c>
      <c r="E88" s="25">
        <v>0.125</v>
      </c>
      <c r="F88" s="34">
        <f t="shared" ref="F88" si="23">E88-D88</f>
        <v>0</v>
      </c>
    </row>
    <row r="89" spans="1:6" ht="14.4" thickBot="1" x14ac:dyDescent="0.35">
      <c r="B89" s="9"/>
    </row>
    <row r="90" spans="1:6" ht="30" customHeight="1" thickBot="1" x14ac:dyDescent="0.35">
      <c r="A90" s="53"/>
      <c r="B90" s="10" t="s">
        <v>29</v>
      </c>
      <c r="C90" s="15"/>
      <c r="F90" s="16"/>
    </row>
    <row r="91" spans="1:6" ht="30" customHeight="1" x14ac:dyDescent="0.3">
      <c r="A91" s="27" t="s">
        <v>40</v>
      </c>
      <c r="B91" s="22" t="s">
        <v>0</v>
      </c>
      <c r="C91" s="23" t="s">
        <v>1</v>
      </c>
      <c r="D91" s="35" t="s">
        <v>2</v>
      </c>
      <c r="E91" s="35" t="s">
        <v>3</v>
      </c>
      <c r="F91" s="36" t="s">
        <v>4</v>
      </c>
    </row>
    <row r="92" spans="1:6" x14ac:dyDescent="0.3">
      <c r="A92" s="58">
        <v>1</v>
      </c>
      <c r="B92" s="64" t="s">
        <v>84</v>
      </c>
      <c r="C92" s="58" t="s">
        <v>79</v>
      </c>
      <c r="D92" s="18">
        <v>0.125</v>
      </c>
      <c r="E92" s="18">
        <v>0.125</v>
      </c>
      <c r="F92" s="33">
        <f t="shared" ref="F92" si="24">E92-D92</f>
        <v>0</v>
      </c>
    </row>
    <row r="93" spans="1:6" x14ac:dyDescent="0.3">
      <c r="A93" s="58">
        <v>2</v>
      </c>
      <c r="B93" s="64" t="s">
        <v>86</v>
      </c>
      <c r="C93" s="58" t="s">
        <v>85</v>
      </c>
      <c r="D93" s="18">
        <v>0.125</v>
      </c>
      <c r="E93" s="18">
        <v>0.125</v>
      </c>
      <c r="F93" s="33">
        <f t="shared" ref="F93" si="25">E93-D93</f>
        <v>0</v>
      </c>
    </row>
    <row r="94" spans="1:6" x14ac:dyDescent="0.3">
      <c r="A94" s="58">
        <v>3</v>
      </c>
      <c r="B94" s="64" t="s">
        <v>99</v>
      </c>
      <c r="C94" s="58" t="s">
        <v>97</v>
      </c>
      <c r="D94" s="40">
        <v>0.125</v>
      </c>
      <c r="E94" s="40">
        <v>0.125</v>
      </c>
      <c r="F94" s="33">
        <f t="shared" ref="F94" si="26">E94-D94</f>
        <v>0</v>
      </c>
    </row>
    <row r="95" spans="1:6" x14ac:dyDescent="0.3">
      <c r="A95" s="58">
        <v>4</v>
      </c>
      <c r="B95" s="64" t="s">
        <v>126</v>
      </c>
      <c r="C95" s="58" t="s">
        <v>117</v>
      </c>
      <c r="D95" s="40">
        <v>0.125</v>
      </c>
      <c r="E95" s="40">
        <v>0.125</v>
      </c>
      <c r="F95" s="33">
        <f t="shared" ref="F95" si="27">E95-D95</f>
        <v>0</v>
      </c>
    </row>
    <row r="96" spans="1:6" x14ac:dyDescent="0.3">
      <c r="A96" s="58">
        <v>5</v>
      </c>
      <c r="B96" s="64" t="s">
        <v>136</v>
      </c>
      <c r="C96" s="58" t="s">
        <v>130</v>
      </c>
      <c r="D96" s="40">
        <v>0.125</v>
      </c>
      <c r="E96" s="40">
        <v>0.125</v>
      </c>
      <c r="F96" s="33">
        <f t="shared" ref="F96" si="28">E96-D96</f>
        <v>0</v>
      </c>
    </row>
    <row r="97" spans="1:6" x14ac:dyDescent="0.3">
      <c r="A97" s="58">
        <v>6</v>
      </c>
      <c r="B97" s="64" t="s">
        <v>151</v>
      </c>
      <c r="C97" s="58" t="s">
        <v>149</v>
      </c>
      <c r="D97" s="40">
        <v>0.125</v>
      </c>
      <c r="E97" s="40">
        <v>0.125</v>
      </c>
      <c r="F97" s="33">
        <f t="shared" ref="F97" si="29">E97-D97</f>
        <v>0</v>
      </c>
    </row>
    <row r="98" spans="1:6" x14ac:dyDescent="0.3">
      <c r="A98" s="58">
        <v>7</v>
      </c>
      <c r="B98" s="64" t="s">
        <v>102</v>
      </c>
      <c r="C98" s="58" t="s">
        <v>97</v>
      </c>
      <c r="D98" s="40">
        <v>0.125</v>
      </c>
      <c r="E98" s="40">
        <v>0.125</v>
      </c>
      <c r="F98" s="33">
        <f t="shared" ref="F98" si="30">E98-D98</f>
        <v>0</v>
      </c>
    </row>
    <row r="99" spans="1:6" x14ac:dyDescent="0.3">
      <c r="A99" s="58">
        <v>8</v>
      </c>
      <c r="B99" s="64" t="s">
        <v>187</v>
      </c>
      <c r="C99" s="58" t="s">
        <v>175</v>
      </c>
      <c r="D99" s="40">
        <v>0.125</v>
      </c>
      <c r="E99" s="40">
        <v>0.125</v>
      </c>
      <c r="F99" s="33">
        <f t="shared" ref="F99:F101" si="31">E99-D99</f>
        <v>0</v>
      </c>
    </row>
    <row r="100" spans="1:6" x14ac:dyDescent="0.3">
      <c r="A100" s="58">
        <v>9</v>
      </c>
      <c r="B100" s="64" t="s">
        <v>197</v>
      </c>
      <c r="C100" s="58" t="s">
        <v>190</v>
      </c>
      <c r="D100" s="40">
        <v>0.125</v>
      </c>
      <c r="E100" s="40">
        <v>0.125</v>
      </c>
      <c r="F100" s="33">
        <f t="shared" si="31"/>
        <v>0</v>
      </c>
    </row>
    <row r="101" spans="1:6" x14ac:dyDescent="0.3">
      <c r="A101" s="58">
        <v>10</v>
      </c>
      <c r="B101" s="64" t="s">
        <v>224</v>
      </c>
      <c r="C101" s="58" t="s">
        <v>220</v>
      </c>
      <c r="D101" s="40">
        <v>0.125</v>
      </c>
      <c r="E101" s="40">
        <v>0.125</v>
      </c>
      <c r="F101" s="33">
        <f t="shared" si="31"/>
        <v>0</v>
      </c>
    </row>
    <row r="102" spans="1:6" ht="14.4" thickBot="1" x14ac:dyDescent="0.35">
      <c r="D102" s="20"/>
      <c r="E102" s="20"/>
      <c r="F102" s="55"/>
    </row>
    <row r="103" spans="1:6" ht="30" customHeight="1" thickBot="1" x14ac:dyDescent="0.35">
      <c r="A103" s="53"/>
      <c r="B103" s="10" t="s">
        <v>30</v>
      </c>
      <c r="C103" s="15"/>
      <c r="F103" s="16"/>
    </row>
    <row r="104" spans="1:6" ht="30" customHeight="1" x14ac:dyDescent="0.3">
      <c r="A104" s="27" t="s">
        <v>40</v>
      </c>
      <c r="B104" s="22" t="s">
        <v>0</v>
      </c>
      <c r="C104" s="23" t="s">
        <v>1</v>
      </c>
      <c r="D104" s="35" t="s">
        <v>2</v>
      </c>
      <c r="E104" s="35" t="s">
        <v>3</v>
      </c>
      <c r="F104" s="36" t="s">
        <v>4</v>
      </c>
    </row>
    <row r="105" spans="1:6" x14ac:dyDescent="0.3">
      <c r="A105" s="58">
        <v>1</v>
      </c>
      <c r="B105" s="64" t="s">
        <v>93</v>
      </c>
      <c r="C105" s="58" t="s">
        <v>85</v>
      </c>
      <c r="D105" s="18">
        <v>0</v>
      </c>
      <c r="E105" s="18">
        <v>0</v>
      </c>
      <c r="F105" s="33">
        <f t="shared" ref="F105:F107" si="32">E105-D105</f>
        <v>0</v>
      </c>
    </row>
    <row r="106" spans="1:6" x14ac:dyDescent="0.3">
      <c r="A106" s="58">
        <v>2</v>
      </c>
      <c r="B106" s="64" t="s">
        <v>170</v>
      </c>
      <c r="C106" s="58" t="s">
        <v>158</v>
      </c>
      <c r="D106" s="18">
        <v>4.1666666666666699E-2</v>
      </c>
      <c r="E106" s="18">
        <v>4.1666666666666699E-2</v>
      </c>
      <c r="F106" s="33">
        <f t="shared" si="32"/>
        <v>0</v>
      </c>
    </row>
    <row r="107" spans="1:6" x14ac:dyDescent="0.3">
      <c r="A107" s="58">
        <v>3</v>
      </c>
      <c r="B107" s="64" t="s">
        <v>227</v>
      </c>
      <c r="C107" s="58" t="s">
        <v>220</v>
      </c>
      <c r="D107" s="18">
        <v>8.3333333333333301E-2</v>
      </c>
      <c r="E107" s="18">
        <v>8.3333333333333301E-2</v>
      </c>
      <c r="F107" s="33">
        <f t="shared" si="32"/>
        <v>0</v>
      </c>
    </row>
    <row r="108" spans="1:6" ht="14.4" thickBot="1" x14ac:dyDescent="0.35">
      <c r="B108" s="9"/>
    </row>
    <row r="109" spans="1:6" ht="30" customHeight="1" thickBot="1" x14ac:dyDescent="0.35">
      <c r="A109" s="53"/>
      <c r="B109" s="10" t="s">
        <v>31</v>
      </c>
      <c r="C109" s="15"/>
      <c r="F109" s="16"/>
    </row>
    <row r="110" spans="1:6" ht="30" customHeight="1" x14ac:dyDescent="0.3">
      <c r="A110" s="27" t="s">
        <v>40</v>
      </c>
      <c r="B110" s="22" t="s">
        <v>0</v>
      </c>
      <c r="C110" s="23" t="s">
        <v>1</v>
      </c>
      <c r="D110" s="35" t="s">
        <v>2</v>
      </c>
      <c r="E110" s="35" t="s">
        <v>3</v>
      </c>
      <c r="F110" s="36" t="s">
        <v>4</v>
      </c>
    </row>
    <row r="111" spans="1:6" x14ac:dyDescent="0.3">
      <c r="A111" s="58">
        <v>1</v>
      </c>
      <c r="B111" s="64" t="s">
        <v>128</v>
      </c>
      <c r="C111" s="58" t="s">
        <v>117</v>
      </c>
      <c r="D111" s="18">
        <v>0</v>
      </c>
      <c r="E111" s="18">
        <v>0</v>
      </c>
      <c r="F111" s="33">
        <f t="shared" ref="F111:F115" si="33">E111-D111</f>
        <v>0</v>
      </c>
    </row>
    <row r="112" spans="1:6" x14ac:dyDescent="0.3">
      <c r="A112" s="58">
        <v>2</v>
      </c>
      <c r="B112" s="64" t="s">
        <v>152</v>
      </c>
      <c r="C112" s="58" t="s">
        <v>149</v>
      </c>
      <c r="D112" s="18">
        <v>0.125</v>
      </c>
      <c r="E112" s="18">
        <v>0.125</v>
      </c>
      <c r="F112" s="33">
        <f t="shared" si="33"/>
        <v>0</v>
      </c>
    </row>
    <row r="113" spans="1:6" ht="14.4" thickBot="1" x14ac:dyDescent="0.35">
      <c r="A113" s="58">
        <v>3</v>
      </c>
      <c r="B113" s="64" t="s">
        <v>222</v>
      </c>
      <c r="C113" s="58" t="s">
        <v>220</v>
      </c>
      <c r="D113" s="25">
        <v>0.125</v>
      </c>
      <c r="E113" s="25">
        <v>0.125</v>
      </c>
      <c r="F113" s="34">
        <f t="shared" ref="F113" si="34">E113-D113</f>
        <v>0</v>
      </c>
    </row>
    <row r="114" spans="1:6" ht="14.4" thickBot="1" x14ac:dyDescent="0.35">
      <c r="A114" s="58">
        <v>4</v>
      </c>
      <c r="B114" s="64" t="s">
        <v>216</v>
      </c>
      <c r="C114" s="58" t="s">
        <v>190</v>
      </c>
      <c r="D114" s="25">
        <v>0.125</v>
      </c>
      <c r="E114" s="25">
        <v>0.125</v>
      </c>
      <c r="F114" s="34">
        <f t="shared" si="33"/>
        <v>0</v>
      </c>
    </row>
    <row r="115" spans="1:6" ht="14.4" thickBot="1" x14ac:dyDescent="0.35">
      <c r="A115" s="58">
        <v>5</v>
      </c>
      <c r="B115" s="64" t="s">
        <v>221</v>
      </c>
      <c r="C115" s="58" t="s">
        <v>220</v>
      </c>
      <c r="D115" s="25">
        <v>0.125</v>
      </c>
      <c r="E115" s="25">
        <v>0.125</v>
      </c>
      <c r="F115" s="34">
        <f t="shared" si="33"/>
        <v>0</v>
      </c>
    </row>
    <row r="116" spans="1:6" x14ac:dyDescent="0.3">
      <c r="A116" s="8"/>
      <c r="C116" s="8"/>
      <c r="D116" s="8"/>
      <c r="E116" s="8"/>
      <c r="F116" s="8"/>
    </row>
    <row r="117" spans="1:6" ht="14.4" thickBot="1" x14ac:dyDescent="0.35">
      <c r="B117" s="9"/>
    </row>
    <row r="118" spans="1:6" ht="30" customHeight="1" thickBot="1" x14ac:dyDescent="0.35">
      <c r="A118" s="53"/>
      <c r="B118" s="10" t="s">
        <v>32</v>
      </c>
      <c r="C118" s="15"/>
      <c r="F118" s="16"/>
    </row>
    <row r="119" spans="1:6" ht="30" customHeight="1" x14ac:dyDescent="0.3">
      <c r="A119" s="27" t="s">
        <v>40</v>
      </c>
      <c r="B119" s="22" t="s">
        <v>0</v>
      </c>
      <c r="C119" s="23" t="s">
        <v>1</v>
      </c>
      <c r="D119" s="35" t="s">
        <v>2</v>
      </c>
      <c r="E119" s="35" t="s">
        <v>3</v>
      </c>
      <c r="F119" s="36" t="s">
        <v>4</v>
      </c>
    </row>
    <row r="120" spans="1:6" x14ac:dyDescent="0.3">
      <c r="A120" s="58">
        <v>1</v>
      </c>
      <c r="B120" s="64" t="s">
        <v>62</v>
      </c>
      <c r="C120" s="58" t="s">
        <v>61</v>
      </c>
      <c r="D120" s="18">
        <v>0</v>
      </c>
      <c r="E120" s="18">
        <v>0</v>
      </c>
      <c r="F120" s="33">
        <f t="shared" ref="F120:F123" si="35">E120-D120</f>
        <v>0</v>
      </c>
    </row>
    <row r="121" spans="1:6" x14ac:dyDescent="0.3">
      <c r="A121" s="58">
        <v>2</v>
      </c>
      <c r="B121" s="64" t="s">
        <v>215</v>
      </c>
      <c r="C121" s="58" t="s">
        <v>190</v>
      </c>
      <c r="D121" s="18">
        <v>8.3333333333333301E-2</v>
      </c>
      <c r="E121" s="18">
        <v>8.3333333333333301E-2</v>
      </c>
      <c r="F121" s="33">
        <f>E121-D121</f>
        <v>0</v>
      </c>
    </row>
    <row r="122" spans="1:6" x14ac:dyDescent="0.3">
      <c r="A122" s="58">
        <v>3</v>
      </c>
      <c r="B122" s="64" t="s">
        <v>165</v>
      </c>
      <c r="C122" s="58" t="s">
        <v>158</v>
      </c>
      <c r="D122" s="18">
        <v>4.1666666666666699E-2</v>
      </c>
      <c r="E122" s="18">
        <v>4.1666666666666699E-2</v>
      </c>
      <c r="F122" s="33">
        <f t="shared" si="35"/>
        <v>0</v>
      </c>
    </row>
    <row r="123" spans="1:6" x14ac:dyDescent="0.3">
      <c r="A123" s="58">
        <v>4</v>
      </c>
      <c r="B123" s="64" t="s">
        <v>218</v>
      </c>
      <c r="C123" s="58" t="s">
        <v>190</v>
      </c>
      <c r="D123" s="18">
        <v>0.125</v>
      </c>
      <c r="E123" s="18">
        <v>0.125</v>
      </c>
      <c r="F123" s="33">
        <f t="shared" si="35"/>
        <v>0</v>
      </c>
    </row>
    <row r="124" spans="1:6" ht="14.4" thickBot="1" x14ac:dyDescent="0.35">
      <c r="A124" s="68"/>
      <c r="B124" s="9"/>
      <c r="D124" s="20"/>
      <c r="E124" s="20"/>
      <c r="F124" s="55"/>
    </row>
    <row r="125" spans="1:6" ht="30" customHeight="1" thickBot="1" x14ac:dyDescent="0.35">
      <c r="A125" s="53"/>
      <c r="B125" s="10" t="s">
        <v>33</v>
      </c>
      <c r="C125" s="15"/>
      <c r="F125" s="16"/>
    </row>
    <row r="126" spans="1:6" ht="30" customHeight="1" x14ac:dyDescent="0.3">
      <c r="A126" s="27" t="s">
        <v>40</v>
      </c>
      <c r="B126" s="22" t="s">
        <v>0</v>
      </c>
      <c r="C126" s="23" t="s">
        <v>1</v>
      </c>
      <c r="D126" s="35" t="s">
        <v>2</v>
      </c>
      <c r="E126" s="35" t="s">
        <v>3</v>
      </c>
      <c r="F126" s="36" t="s">
        <v>4</v>
      </c>
    </row>
    <row r="127" spans="1:6" x14ac:dyDescent="0.3">
      <c r="A127" s="58">
        <v>1</v>
      </c>
      <c r="B127" s="64" t="s">
        <v>82</v>
      </c>
      <c r="C127" s="58" t="s">
        <v>79</v>
      </c>
      <c r="D127" s="18">
        <v>0</v>
      </c>
      <c r="E127" s="18">
        <v>0</v>
      </c>
      <c r="F127" s="33">
        <f t="shared" ref="F127:F130" si="36">E127-D127</f>
        <v>0</v>
      </c>
    </row>
    <row r="128" spans="1:6" x14ac:dyDescent="0.3">
      <c r="A128" s="58">
        <v>2</v>
      </c>
      <c r="B128" s="64" t="s">
        <v>129</v>
      </c>
      <c r="C128" s="58" t="s">
        <v>117</v>
      </c>
      <c r="D128" s="18">
        <v>4.1666666666666699E-2</v>
      </c>
      <c r="E128" s="18">
        <v>4.1666666666666699E-2</v>
      </c>
      <c r="F128" s="33">
        <f t="shared" si="36"/>
        <v>0</v>
      </c>
    </row>
    <row r="129" spans="1:6" x14ac:dyDescent="0.3">
      <c r="A129" s="58">
        <v>3</v>
      </c>
      <c r="B129" s="64" t="s">
        <v>141</v>
      </c>
      <c r="C129" s="58" t="s">
        <v>130</v>
      </c>
      <c r="D129" s="18">
        <v>8.3333333333333301E-2</v>
      </c>
      <c r="E129" s="18">
        <v>8.3333333333333301E-2</v>
      </c>
      <c r="F129" s="33">
        <f t="shared" si="36"/>
        <v>0</v>
      </c>
    </row>
    <row r="130" spans="1:6" x14ac:dyDescent="0.3">
      <c r="A130" s="58">
        <v>4</v>
      </c>
      <c r="B130" s="64" t="s">
        <v>181</v>
      </c>
      <c r="C130" s="58" t="s">
        <v>175</v>
      </c>
      <c r="D130" s="18">
        <v>0.125</v>
      </c>
      <c r="E130" s="18">
        <v>0.125</v>
      </c>
      <c r="F130" s="33">
        <f t="shared" si="36"/>
        <v>0</v>
      </c>
    </row>
    <row r="131" spans="1:6" x14ac:dyDescent="0.3">
      <c r="A131" s="58">
        <v>5</v>
      </c>
      <c r="B131" s="64" t="s">
        <v>217</v>
      </c>
      <c r="C131" s="58" t="s">
        <v>190</v>
      </c>
      <c r="D131" s="18">
        <v>0.125</v>
      </c>
      <c r="E131" s="18">
        <v>0.125</v>
      </c>
      <c r="F131" s="33">
        <f t="shared" ref="F131" si="37">E131-D131</f>
        <v>0</v>
      </c>
    </row>
    <row r="132" spans="1:6" x14ac:dyDescent="0.3">
      <c r="B132" s="9"/>
    </row>
    <row r="133" spans="1:6" x14ac:dyDescent="0.3">
      <c r="B133" s="9"/>
    </row>
    <row r="134" spans="1:6" x14ac:dyDescent="0.3">
      <c r="B134" s="9"/>
    </row>
    <row r="135" spans="1:6" x14ac:dyDescent="0.3">
      <c r="B135" s="9"/>
    </row>
    <row r="136" spans="1:6" x14ac:dyDescent="0.3">
      <c r="B136" s="9"/>
    </row>
    <row r="137" spans="1:6" x14ac:dyDescent="0.3">
      <c r="B137" s="9"/>
    </row>
    <row r="138" spans="1:6" x14ac:dyDescent="0.3">
      <c r="B138" s="9"/>
    </row>
    <row r="139" spans="1:6" x14ac:dyDescent="0.3">
      <c r="B139" s="9"/>
    </row>
    <row r="140" spans="1:6" x14ac:dyDescent="0.3">
      <c r="B140" s="9"/>
    </row>
    <row r="141" spans="1:6" x14ac:dyDescent="0.3">
      <c r="B141" s="9"/>
    </row>
    <row r="142" spans="1:6" x14ac:dyDescent="0.3">
      <c r="B142" s="9"/>
    </row>
    <row r="143" spans="1:6" x14ac:dyDescent="0.3">
      <c r="B143" s="9"/>
    </row>
    <row r="144" spans="1:6" x14ac:dyDescent="0.3">
      <c r="B144" s="9"/>
    </row>
    <row r="145" spans="2:2" x14ac:dyDescent="0.3">
      <c r="B145" s="9"/>
    </row>
    <row r="146" spans="2:2" x14ac:dyDescent="0.3">
      <c r="B146" s="9"/>
    </row>
    <row r="147" spans="2:2" x14ac:dyDescent="0.3">
      <c r="B147" s="9"/>
    </row>
    <row r="148" spans="2:2" x14ac:dyDescent="0.3">
      <c r="B148" s="9"/>
    </row>
    <row r="149" spans="2:2" x14ac:dyDescent="0.3">
      <c r="B149" s="9"/>
    </row>
    <row r="150" spans="2:2" x14ac:dyDescent="0.3">
      <c r="B150" s="9"/>
    </row>
    <row r="151" spans="2:2" x14ac:dyDescent="0.3">
      <c r="B151" s="9"/>
    </row>
    <row r="152" spans="2:2" x14ac:dyDescent="0.3">
      <c r="B152" s="9"/>
    </row>
    <row r="153" spans="2:2" x14ac:dyDescent="0.3">
      <c r="B153" s="9"/>
    </row>
    <row r="154" spans="2:2" x14ac:dyDescent="0.3">
      <c r="B154" s="9"/>
    </row>
    <row r="155" spans="2:2" x14ac:dyDescent="0.3">
      <c r="B155" s="9"/>
    </row>
    <row r="156" spans="2:2" x14ac:dyDescent="0.3">
      <c r="B156" s="9"/>
    </row>
    <row r="157" spans="2:2" x14ac:dyDescent="0.3">
      <c r="B157" s="9"/>
    </row>
    <row r="158" spans="2:2" x14ac:dyDescent="0.3">
      <c r="B158" s="9"/>
    </row>
    <row r="159" spans="2:2" x14ac:dyDescent="0.3">
      <c r="B159" s="9"/>
    </row>
    <row r="160" spans="2:2" x14ac:dyDescent="0.3">
      <c r="B160" s="9"/>
    </row>
    <row r="161" spans="2:2" x14ac:dyDescent="0.3">
      <c r="B161" s="9"/>
    </row>
    <row r="162" spans="2:2" x14ac:dyDescent="0.3">
      <c r="B162" s="9"/>
    </row>
    <row r="163" spans="2:2" x14ac:dyDescent="0.3">
      <c r="B163" s="9"/>
    </row>
  </sheetData>
  <mergeCells count="2">
    <mergeCell ref="A1:F1"/>
    <mergeCell ref="A2:F2"/>
  </mergeCells>
  <printOptions horizontalCentered="1"/>
  <pageMargins left="0.11811023622047245" right="0.11811023622047245" top="0.35433070866141736" bottom="0.35433070866141736" header="0.31496062992125984" footer="0.31496062992125984"/>
  <pageSetup paperSize="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85D4-6CD7-4AD5-8E0C-C874E73B6DBE}">
  <dimension ref="A1:AM26"/>
  <sheetViews>
    <sheetView workbookViewId="0">
      <selection activeCell="K40" sqref="K40"/>
    </sheetView>
  </sheetViews>
  <sheetFormatPr defaultRowHeight="14.4" x14ac:dyDescent="0.3"/>
  <cols>
    <col min="1" max="1" width="4.33203125" bestFit="1" customWidth="1"/>
    <col min="2" max="2" width="27.33203125" bestFit="1" customWidth="1"/>
    <col min="3" max="37" width="2.6640625" customWidth="1"/>
    <col min="38" max="38" width="7" bestFit="1" customWidth="1"/>
    <col min="39" max="39" width="19.44140625" customWidth="1"/>
  </cols>
  <sheetData>
    <row r="1" spans="1:39" ht="15" thickBot="1" x14ac:dyDescent="0.35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</row>
    <row r="2" spans="1:39" ht="15" thickBot="1" x14ac:dyDescent="0.35">
      <c r="A2" s="211" t="s">
        <v>54</v>
      </c>
      <c r="B2" s="211" t="s">
        <v>34</v>
      </c>
      <c r="C2" s="214" t="s">
        <v>35</v>
      </c>
      <c r="D2" s="215"/>
      <c r="E2" s="215"/>
      <c r="F2" s="215"/>
      <c r="G2" s="215"/>
      <c r="H2" s="216"/>
      <c r="I2" s="214" t="s">
        <v>36</v>
      </c>
      <c r="J2" s="215"/>
      <c r="K2" s="215"/>
      <c r="L2" s="215"/>
      <c r="M2" s="215"/>
      <c r="N2" s="215"/>
      <c r="O2" s="216"/>
      <c r="P2" s="214" t="s">
        <v>37</v>
      </c>
      <c r="Q2" s="215"/>
      <c r="R2" s="215"/>
      <c r="S2" s="215"/>
      <c r="T2" s="215"/>
      <c r="U2" s="216"/>
      <c r="V2" s="214" t="s">
        <v>38</v>
      </c>
      <c r="W2" s="215"/>
      <c r="X2" s="215"/>
      <c r="Y2" s="215"/>
      <c r="Z2" s="215"/>
      <c r="AA2" s="216"/>
      <c r="AB2" s="215" t="s">
        <v>51</v>
      </c>
      <c r="AC2" s="216"/>
      <c r="AD2" s="215" t="s">
        <v>52</v>
      </c>
      <c r="AE2" s="216"/>
      <c r="AF2" s="214" t="s">
        <v>39</v>
      </c>
      <c r="AG2" s="215"/>
      <c r="AH2" s="216"/>
      <c r="AI2" s="214" t="s">
        <v>53</v>
      </c>
      <c r="AJ2" s="215"/>
      <c r="AK2" s="216"/>
      <c r="AL2" s="220" t="s">
        <v>55</v>
      </c>
      <c r="AM2" s="221" t="s">
        <v>56</v>
      </c>
    </row>
    <row r="3" spans="1:39" ht="15" thickBot="1" x14ac:dyDescent="0.35">
      <c r="A3" s="212" t="s">
        <v>40</v>
      </c>
      <c r="B3" s="212"/>
      <c r="C3" s="217"/>
      <c r="D3" s="218"/>
      <c r="E3" s="218"/>
      <c r="F3" s="218"/>
      <c r="G3" s="218"/>
      <c r="H3" s="219"/>
      <c r="I3" s="217"/>
      <c r="J3" s="218"/>
      <c r="K3" s="218"/>
      <c r="L3" s="218"/>
      <c r="M3" s="218"/>
      <c r="N3" s="218"/>
      <c r="O3" s="219"/>
      <c r="P3" s="217"/>
      <c r="Q3" s="218"/>
      <c r="R3" s="218"/>
      <c r="S3" s="218"/>
      <c r="T3" s="218"/>
      <c r="U3" s="219"/>
      <c r="V3" s="217"/>
      <c r="W3" s="218"/>
      <c r="X3" s="218"/>
      <c r="Y3" s="218"/>
      <c r="Z3" s="218"/>
      <c r="AA3" s="219"/>
      <c r="AB3" s="218"/>
      <c r="AC3" s="219"/>
      <c r="AD3" s="218"/>
      <c r="AE3" s="219"/>
      <c r="AF3" s="217"/>
      <c r="AG3" s="218"/>
      <c r="AH3" s="219"/>
      <c r="AI3" s="217"/>
      <c r="AJ3" s="218"/>
      <c r="AK3" s="219"/>
      <c r="AL3" s="220"/>
      <c r="AM3" s="221"/>
    </row>
    <row r="4" spans="1:39" ht="15" thickBot="1" x14ac:dyDescent="0.35">
      <c r="A4" s="213"/>
      <c r="B4" s="213"/>
      <c r="C4" s="72" t="s">
        <v>46</v>
      </c>
      <c r="D4" s="73" t="s">
        <v>47</v>
      </c>
      <c r="E4" s="73" t="s">
        <v>48</v>
      </c>
      <c r="F4" s="73" t="s">
        <v>44</v>
      </c>
      <c r="G4" s="73" t="s">
        <v>43</v>
      </c>
      <c r="H4" s="43" t="s">
        <v>49</v>
      </c>
      <c r="I4" s="72" t="s">
        <v>44</v>
      </c>
      <c r="J4" s="73" t="s">
        <v>43</v>
      </c>
      <c r="K4" s="73" t="s">
        <v>50</v>
      </c>
      <c r="L4" s="73" t="s">
        <v>49</v>
      </c>
      <c r="M4" s="73" t="s">
        <v>46</v>
      </c>
      <c r="N4" s="73" t="s">
        <v>47</v>
      </c>
      <c r="O4" s="74" t="s">
        <v>48</v>
      </c>
      <c r="P4" s="72" t="s">
        <v>46</v>
      </c>
      <c r="Q4" s="73" t="s">
        <v>47</v>
      </c>
      <c r="R4" s="73" t="s">
        <v>48</v>
      </c>
      <c r="S4" s="73" t="s">
        <v>43</v>
      </c>
      <c r="T4" s="61" t="s">
        <v>49</v>
      </c>
      <c r="U4" s="74" t="s">
        <v>44</v>
      </c>
      <c r="V4" s="72" t="s">
        <v>44</v>
      </c>
      <c r="W4" s="75" t="s">
        <v>43</v>
      </c>
      <c r="X4" s="42" t="s">
        <v>49</v>
      </c>
      <c r="Y4" s="73" t="s">
        <v>46</v>
      </c>
      <c r="Z4" s="73" t="s">
        <v>47</v>
      </c>
      <c r="AA4" s="74" t="s">
        <v>48</v>
      </c>
      <c r="AB4" s="72" t="s">
        <v>47</v>
      </c>
      <c r="AC4" s="74" t="s">
        <v>48</v>
      </c>
      <c r="AD4" s="76" t="s">
        <v>47</v>
      </c>
      <c r="AE4" s="77" t="s">
        <v>48</v>
      </c>
      <c r="AF4" s="78" t="s">
        <v>47</v>
      </c>
      <c r="AG4" s="73" t="s">
        <v>43</v>
      </c>
      <c r="AH4" s="74" t="s">
        <v>41</v>
      </c>
      <c r="AI4" s="41" t="s">
        <v>43</v>
      </c>
      <c r="AJ4" s="42" t="s">
        <v>42</v>
      </c>
      <c r="AK4" s="74" t="s">
        <v>41</v>
      </c>
      <c r="AL4" s="220"/>
      <c r="AM4" s="221"/>
    </row>
    <row r="5" spans="1:39" ht="15" thickBot="1" x14ac:dyDescent="0.35">
      <c r="A5" s="48">
        <v>1</v>
      </c>
      <c r="B5" s="46" t="s">
        <v>60</v>
      </c>
      <c r="C5" s="44"/>
      <c r="D5" s="44"/>
      <c r="E5" s="44"/>
      <c r="F5" s="44"/>
      <c r="G5" s="44"/>
      <c r="H5" s="44"/>
      <c r="I5" s="44"/>
      <c r="J5" s="44">
        <v>1</v>
      </c>
      <c r="K5" s="44"/>
      <c r="L5" s="44"/>
      <c r="M5" s="44"/>
      <c r="N5" s="44">
        <v>1</v>
      </c>
      <c r="O5" s="44"/>
      <c r="P5" s="44"/>
      <c r="Q5" s="44"/>
      <c r="R5" s="44"/>
      <c r="S5" s="44"/>
      <c r="T5" s="44"/>
      <c r="U5" s="44"/>
      <c r="V5" s="44">
        <v>1</v>
      </c>
      <c r="W5" s="44"/>
      <c r="X5" s="44"/>
      <c r="Y5" s="44">
        <v>1</v>
      </c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5"/>
      <c r="AL5" s="57">
        <f>SUM(C5:AK5)</f>
        <v>4</v>
      </c>
      <c r="AM5" s="178" t="s">
        <v>57</v>
      </c>
    </row>
    <row r="6" spans="1:39" ht="15" thickBot="1" x14ac:dyDescent="0.35">
      <c r="A6" s="49">
        <v>2</v>
      </c>
      <c r="B6" s="47" t="s">
        <v>61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>
        <v>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>
        <v>1</v>
      </c>
      <c r="AE6" s="4"/>
      <c r="AF6" s="4"/>
      <c r="AG6" s="4"/>
      <c r="AH6" s="4"/>
      <c r="AI6" s="4"/>
      <c r="AJ6" s="4"/>
      <c r="AK6" s="5"/>
      <c r="AL6" s="57">
        <f t="shared" ref="AL6:AL23" si="0">SUM(C6:AK6)</f>
        <v>2</v>
      </c>
      <c r="AM6" s="178" t="s">
        <v>58</v>
      </c>
    </row>
    <row r="7" spans="1:39" ht="15" thickBot="1" x14ac:dyDescent="0.35">
      <c r="A7" s="49">
        <v>3</v>
      </c>
      <c r="B7" s="47" t="s">
        <v>65</v>
      </c>
      <c r="C7" s="4">
        <v>1</v>
      </c>
      <c r="D7" s="4"/>
      <c r="E7" s="4"/>
      <c r="F7" s="4">
        <v>1</v>
      </c>
      <c r="G7" s="4"/>
      <c r="H7" s="4"/>
      <c r="I7" s="4">
        <v>1</v>
      </c>
      <c r="J7" s="4"/>
      <c r="K7" s="4"/>
      <c r="L7" s="4"/>
      <c r="M7" s="4">
        <v>1</v>
      </c>
      <c r="N7" s="4"/>
      <c r="O7" s="4"/>
      <c r="P7" s="4"/>
      <c r="Q7" s="4">
        <v>1</v>
      </c>
      <c r="R7" s="4">
        <v>1</v>
      </c>
      <c r="S7" s="4">
        <v>1</v>
      </c>
      <c r="T7" s="4"/>
      <c r="U7" s="4"/>
      <c r="V7" s="4"/>
      <c r="W7" s="4">
        <v>1</v>
      </c>
      <c r="X7" s="4"/>
      <c r="Y7" s="4"/>
      <c r="Z7" s="4">
        <v>1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5"/>
      <c r="AL7" s="57">
        <f t="shared" si="0"/>
        <v>9</v>
      </c>
      <c r="AM7" s="178" t="s">
        <v>72</v>
      </c>
    </row>
    <row r="8" spans="1:39" ht="15" thickBot="1" x14ac:dyDescent="0.35">
      <c r="A8" s="49">
        <v>4</v>
      </c>
      <c r="B8" s="47" t="s">
        <v>74</v>
      </c>
      <c r="C8" s="4"/>
      <c r="D8" s="4"/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1</v>
      </c>
      <c r="S8" s="4"/>
      <c r="T8" s="4"/>
      <c r="U8" s="4"/>
      <c r="V8" s="4"/>
      <c r="W8" s="4">
        <v>1</v>
      </c>
      <c r="X8" s="4"/>
      <c r="Y8" s="4"/>
      <c r="Z8" s="4">
        <v>1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5"/>
      <c r="AL8" s="57">
        <f t="shared" si="0"/>
        <v>4</v>
      </c>
      <c r="AM8" s="178" t="s">
        <v>77</v>
      </c>
    </row>
    <row r="9" spans="1:39" ht="15" thickBot="1" x14ac:dyDescent="0.35">
      <c r="A9" s="49">
        <v>5</v>
      </c>
      <c r="B9" s="47" t="s">
        <v>79</v>
      </c>
      <c r="C9" s="4"/>
      <c r="D9" s="4">
        <v>1</v>
      </c>
      <c r="E9" s="4">
        <v>1</v>
      </c>
      <c r="F9" s="4"/>
      <c r="G9" s="4">
        <v>1</v>
      </c>
      <c r="H9" s="4"/>
      <c r="I9" s="4"/>
      <c r="J9" s="4"/>
      <c r="K9" s="4">
        <v>1</v>
      </c>
      <c r="L9" s="4"/>
      <c r="M9" s="4">
        <v>1</v>
      </c>
      <c r="N9" s="4"/>
      <c r="O9" s="4"/>
      <c r="P9" s="4"/>
      <c r="Q9" s="4">
        <v>1</v>
      </c>
      <c r="R9" s="4"/>
      <c r="S9" s="4">
        <v>1</v>
      </c>
      <c r="T9" s="4"/>
      <c r="U9" s="4"/>
      <c r="V9" s="4"/>
      <c r="W9" s="4"/>
      <c r="X9" s="4"/>
      <c r="Y9" s="4"/>
      <c r="Z9" s="4"/>
      <c r="AA9" s="4">
        <v>1</v>
      </c>
      <c r="AB9" s="4"/>
      <c r="AC9" s="4"/>
      <c r="AD9" s="4"/>
      <c r="AE9" s="4">
        <v>1</v>
      </c>
      <c r="AF9" s="4"/>
      <c r="AG9" s="4"/>
      <c r="AH9" s="4"/>
      <c r="AI9" s="4"/>
      <c r="AJ9" s="4"/>
      <c r="AK9" s="5"/>
      <c r="AL9" s="57">
        <f t="shared" si="0"/>
        <v>9</v>
      </c>
      <c r="AM9" s="178" t="s">
        <v>96</v>
      </c>
    </row>
    <row r="10" spans="1:39" ht="15" thickBot="1" x14ac:dyDescent="0.35">
      <c r="A10" s="49">
        <v>6</v>
      </c>
      <c r="B10" s="47" t="s">
        <v>85</v>
      </c>
      <c r="C10" s="4"/>
      <c r="D10" s="4"/>
      <c r="E10" s="4"/>
      <c r="F10" s="4"/>
      <c r="G10" s="4"/>
      <c r="H10" s="4"/>
      <c r="I10" s="4">
        <v>1</v>
      </c>
      <c r="J10" s="4"/>
      <c r="K10" s="4"/>
      <c r="L10" s="4"/>
      <c r="M10" s="4">
        <v>1</v>
      </c>
      <c r="N10" s="4"/>
      <c r="O10" s="4"/>
      <c r="P10" s="4"/>
      <c r="Q10" s="4"/>
      <c r="R10" s="4"/>
      <c r="S10" s="4"/>
      <c r="T10" s="4"/>
      <c r="U10" s="4"/>
      <c r="V10" s="4">
        <v>1</v>
      </c>
      <c r="W10" s="4"/>
      <c r="X10" s="4"/>
      <c r="Y10" s="4">
        <v>1</v>
      </c>
      <c r="Z10" s="4"/>
      <c r="AA10" s="4">
        <v>1</v>
      </c>
      <c r="AB10" s="4"/>
      <c r="AC10" s="4">
        <v>1</v>
      </c>
      <c r="AD10" s="4"/>
      <c r="AE10" s="4"/>
      <c r="AF10" s="4">
        <v>1</v>
      </c>
      <c r="AG10" s="4">
        <v>1</v>
      </c>
      <c r="AH10" s="4"/>
      <c r="AI10" s="4"/>
      <c r="AJ10" s="4"/>
      <c r="AK10" s="5"/>
      <c r="AL10" s="57">
        <f t="shared" si="0"/>
        <v>8</v>
      </c>
      <c r="AM10" s="178" t="s">
        <v>95</v>
      </c>
    </row>
    <row r="11" spans="1:39" ht="15" thickBot="1" x14ac:dyDescent="0.35">
      <c r="A11" s="49">
        <v>7</v>
      </c>
      <c r="B11" s="47" t="s">
        <v>97</v>
      </c>
      <c r="C11" s="4">
        <v>1</v>
      </c>
      <c r="D11" s="4"/>
      <c r="E11" s="4"/>
      <c r="F11" s="4">
        <v>1</v>
      </c>
      <c r="G11" s="4"/>
      <c r="H11" s="4"/>
      <c r="I11" s="4"/>
      <c r="J11" s="4"/>
      <c r="K11" s="4">
        <v>1</v>
      </c>
      <c r="L11" s="4"/>
      <c r="M11" s="4"/>
      <c r="N11" s="4"/>
      <c r="O11" s="4">
        <v>1</v>
      </c>
      <c r="P11" s="4"/>
      <c r="Q11" s="4"/>
      <c r="R11" s="4"/>
      <c r="S11" s="4"/>
      <c r="T11" s="4"/>
      <c r="U11" s="4"/>
      <c r="V11" s="4">
        <v>1</v>
      </c>
      <c r="W11" s="4"/>
      <c r="X11" s="4"/>
      <c r="Y11" s="4">
        <v>1</v>
      </c>
      <c r="Z11" s="4"/>
      <c r="AA11" s="4">
        <v>2</v>
      </c>
      <c r="AB11" s="4"/>
      <c r="AC11" s="4"/>
      <c r="AD11" s="4"/>
      <c r="AE11" s="4"/>
      <c r="AF11" s="4"/>
      <c r="AG11" s="4"/>
      <c r="AH11" s="4"/>
      <c r="AI11" s="4"/>
      <c r="AJ11" s="4"/>
      <c r="AK11" s="5"/>
      <c r="AL11" s="57">
        <f t="shared" si="0"/>
        <v>8</v>
      </c>
      <c r="AM11" s="178" t="s">
        <v>105</v>
      </c>
    </row>
    <row r="12" spans="1:39" ht="15" thickBot="1" x14ac:dyDescent="0.35">
      <c r="A12" s="49">
        <v>8</v>
      </c>
      <c r="B12" s="47" t="s">
        <v>106</v>
      </c>
      <c r="C12" s="4"/>
      <c r="D12" s="4"/>
      <c r="E12" s="4">
        <v>1</v>
      </c>
      <c r="F12" s="4"/>
      <c r="G12" s="4">
        <v>1</v>
      </c>
      <c r="H12" s="4"/>
      <c r="I12" s="4"/>
      <c r="J12" s="4"/>
      <c r="K12" s="4"/>
      <c r="L12" s="4"/>
      <c r="M12" s="4"/>
      <c r="N12" s="4"/>
      <c r="O12" s="4"/>
      <c r="P12" s="4"/>
      <c r="Q12" s="4">
        <v>2</v>
      </c>
      <c r="R12" s="4">
        <v>1</v>
      </c>
      <c r="S12" s="4"/>
      <c r="T12" s="4"/>
      <c r="U12" s="4">
        <v>1</v>
      </c>
      <c r="V12" s="4"/>
      <c r="W12" s="4">
        <v>1</v>
      </c>
      <c r="X12" s="4"/>
      <c r="Y12" s="4"/>
      <c r="Z12" s="4">
        <v>1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/>
      <c r="AL12" s="57">
        <f t="shared" si="0"/>
        <v>8</v>
      </c>
      <c r="AM12" s="178" t="s">
        <v>112</v>
      </c>
    </row>
    <row r="13" spans="1:39" ht="15" thickBot="1" x14ac:dyDescent="0.35">
      <c r="A13" s="49">
        <v>9</v>
      </c>
      <c r="B13" s="47" t="s">
        <v>114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1</v>
      </c>
      <c r="P13" s="4"/>
      <c r="Q13" s="4"/>
      <c r="R13" s="4">
        <v>1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>
        <v>2</v>
      </c>
      <c r="AG13" s="4"/>
      <c r="AH13" s="4"/>
      <c r="AI13" s="4"/>
      <c r="AJ13" s="4"/>
      <c r="AK13" s="5"/>
      <c r="AL13" s="57">
        <f t="shared" si="0"/>
        <v>4</v>
      </c>
      <c r="AM13" s="178" t="s">
        <v>116</v>
      </c>
    </row>
    <row r="14" spans="1:39" ht="15" thickBot="1" x14ac:dyDescent="0.35">
      <c r="A14" s="49">
        <v>10</v>
      </c>
      <c r="B14" s="47" t="s">
        <v>117</v>
      </c>
      <c r="C14" s="4"/>
      <c r="D14" s="4">
        <v>1</v>
      </c>
      <c r="E14" s="4"/>
      <c r="F14" s="4"/>
      <c r="G14" s="4"/>
      <c r="H14" s="4"/>
      <c r="I14" s="4">
        <v>1</v>
      </c>
      <c r="J14" s="4"/>
      <c r="K14" s="4"/>
      <c r="L14" s="4"/>
      <c r="M14" s="4"/>
      <c r="N14" s="4">
        <v>1</v>
      </c>
      <c r="O14" s="4"/>
      <c r="P14" s="4"/>
      <c r="Q14" s="4"/>
      <c r="R14" s="4">
        <v>2</v>
      </c>
      <c r="S14" s="4">
        <v>1</v>
      </c>
      <c r="T14" s="4"/>
      <c r="U14" s="4"/>
      <c r="V14" s="4"/>
      <c r="W14" s="4">
        <v>1</v>
      </c>
      <c r="X14" s="4"/>
      <c r="Y14" s="4"/>
      <c r="Z14" s="4">
        <v>1</v>
      </c>
      <c r="AA14" s="4">
        <v>1</v>
      </c>
      <c r="AB14" s="4">
        <v>1</v>
      </c>
      <c r="AC14" s="4"/>
      <c r="AD14" s="4"/>
      <c r="AE14" s="4">
        <v>1</v>
      </c>
      <c r="AF14" s="4"/>
      <c r="AG14" s="4"/>
      <c r="AH14" s="4"/>
      <c r="AI14" s="4"/>
      <c r="AJ14" s="4"/>
      <c r="AK14" s="5">
        <v>1</v>
      </c>
      <c r="AL14" s="57">
        <f t="shared" si="0"/>
        <v>12</v>
      </c>
      <c r="AM14" s="178" t="s">
        <v>118</v>
      </c>
    </row>
    <row r="15" spans="1:39" ht="15" thickBot="1" x14ac:dyDescent="0.35">
      <c r="A15" s="49">
        <v>11</v>
      </c>
      <c r="B15" s="47" t="s">
        <v>130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/>
      <c r="N15" s="4"/>
      <c r="O15" s="4">
        <v>1</v>
      </c>
      <c r="P15" s="4">
        <v>1</v>
      </c>
      <c r="Q15" s="4">
        <v>2</v>
      </c>
      <c r="R15" s="4">
        <v>1</v>
      </c>
      <c r="S15" s="4">
        <v>1</v>
      </c>
      <c r="T15" s="4"/>
      <c r="U15" s="4">
        <v>1</v>
      </c>
      <c r="V15" s="4"/>
      <c r="W15" s="4"/>
      <c r="X15" s="4"/>
      <c r="Y15" s="4"/>
      <c r="Z15" s="4">
        <v>1</v>
      </c>
      <c r="AA15" s="4">
        <v>1</v>
      </c>
      <c r="AB15" s="4"/>
      <c r="AC15" s="4"/>
      <c r="AD15" s="4"/>
      <c r="AE15" s="4">
        <v>1</v>
      </c>
      <c r="AF15" s="4"/>
      <c r="AG15" s="4"/>
      <c r="AH15" s="4"/>
      <c r="AI15" s="4"/>
      <c r="AJ15" s="4"/>
      <c r="AK15" s="5"/>
      <c r="AL15" s="57">
        <f t="shared" si="0"/>
        <v>13</v>
      </c>
      <c r="AM15" s="178" t="s">
        <v>142</v>
      </c>
    </row>
    <row r="16" spans="1:39" ht="15" thickBot="1" x14ac:dyDescent="0.35">
      <c r="A16" s="49">
        <v>12</v>
      </c>
      <c r="B16" s="47" t="s">
        <v>143</v>
      </c>
      <c r="C16" s="4"/>
      <c r="D16" s="4">
        <v>1</v>
      </c>
      <c r="E16" s="4"/>
      <c r="F16" s="4"/>
      <c r="G16" s="4"/>
      <c r="H16" s="4"/>
      <c r="I16" s="4"/>
      <c r="J16" s="4"/>
      <c r="K16" s="4">
        <v>1</v>
      </c>
      <c r="L16" s="4"/>
      <c r="M16" s="4"/>
      <c r="N16" s="4">
        <v>1</v>
      </c>
      <c r="O16" s="4"/>
      <c r="P16" s="4"/>
      <c r="Q16" s="4"/>
      <c r="R16" s="4">
        <v>1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>
        <v>1</v>
      </c>
      <c r="AD16" s="4"/>
      <c r="AE16" s="4"/>
      <c r="AF16" s="4"/>
      <c r="AG16" s="4"/>
      <c r="AH16" s="4"/>
      <c r="AI16" s="4"/>
      <c r="AJ16" s="4"/>
      <c r="AK16" s="5"/>
      <c r="AL16" s="57">
        <f t="shared" si="0"/>
        <v>5</v>
      </c>
      <c r="AM16" s="178" t="s">
        <v>148</v>
      </c>
    </row>
    <row r="17" spans="1:39" ht="15" thickBot="1" x14ac:dyDescent="0.35">
      <c r="A17" s="49">
        <v>13</v>
      </c>
      <c r="B17" s="47" t="s">
        <v>149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/>
      <c r="W17" s="4"/>
      <c r="X17" s="4"/>
      <c r="Y17" s="4"/>
      <c r="Z17" s="4"/>
      <c r="AA17" s="4">
        <v>1</v>
      </c>
      <c r="AB17" s="4"/>
      <c r="AC17" s="4"/>
      <c r="AD17" s="4"/>
      <c r="AE17" s="4"/>
      <c r="AF17" s="4"/>
      <c r="AG17" s="4"/>
      <c r="AH17" s="4"/>
      <c r="AI17" s="4"/>
      <c r="AJ17" s="4"/>
      <c r="AK17" s="5">
        <v>1</v>
      </c>
      <c r="AL17" s="57">
        <f t="shared" si="0"/>
        <v>4</v>
      </c>
      <c r="AM17" s="178" t="s">
        <v>154</v>
      </c>
    </row>
    <row r="18" spans="1:39" ht="15" thickBot="1" x14ac:dyDescent="0.35">
      <c r="A18" s="49">
        <v>14</v>
      </c>
      <c r="B18" s="47" t="s">
        <v>155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1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/>
      <c r="AL18" s="57">
        <f t="shared" si="0"/>
        <v>1</v>
      </c>
      <c r="AM18" s="178" t="s">
        <v>156</v>
      </c>
    </row>
    <row r="19" spans="1:39" ht="15" thickBot="1" x14ac:dyDescent="0.35">
      <c r="A19" s="49">
        <v>15</v>
      </c>
      <c r="B19" s="47" t="s">
        <v>158</v>
      </c>
      <c r="C19" s="4"/>
      <c r="D19" s="4">
        <v>1</v>
      </c>
      <c r="E19" s="4"/>
      <c r="F19" s="4"/>
      <c r="G19" s="4">
        <v>1</v>
      </c>
      <c r="H19" s="4"/>
      <c r="I19" s="4"/>
      <c r="J19" s="4"/>
      <c r="K19" s="4"/>
      <c r="L19" s="4">
        <v>1</v>
      </c>
      <c r="M19" s="4"/>
      <c r="N19" s="4">
        <v>1</v>
      </c>
      <c r="O19" s="4"/>
      <c r="P19" s="4">
        <v>1</v>
      </c>
      <c r="Q19" s="4">
        <v>1</v>
      </c>
      <c r="R19" s="4"/>
      <c r="S19" s="4"/>
      <c r="T19" s="4"/>
      <c r="U19" s="4">
        <v>1</v>
      </c>
      <c r="V19" s="4">
        <v>1</v>
      </c>
      <c r="W19" s="4"/>
      <c r="X19" s="4"/>
      <c r="Y19" s="4">
        <v>1</v>
      </c>
      <c r="Z19" s="4">
        <v>1</v>
      </c>
      <c r="AA19" s="4"/>
      <c r="AB19" s="4"/>
      <c r="AC19" s="4">
        <v>1</v>
      </c>
      <c r="AD19" s="4">
        <v>1</v>
      </c>
      <c r="AE19" s="4"/>
      <c r="AF19" s="4"/>
      <c r="AG19" s="4">
        <v>1</v>
      </c>
      <c r="AH19" s="4">
        <v>1</v>
      </c>
      <c r="AI19" s="4"/>
      <c r="AJ19" s="4"/>
      <c r="AK19" s="5"/>
      <c r="AL19" s="57">
        <f t="shared" si="0"/>
        <v>14</v>
      </c>
      <c r="AM19" s="178" t="s">
        <v>159</v>
      </c>
    </row>
    <row r="20" spans="1:39" ht="15" thickBot="1" x14ac:dyDescent="0.35">
      <c r="A20" s="49">
        <v>16</v>
      </c>
      <c r="B20" s="47" t="s">
        <v>175</v>
      </c>
      <c r="C20" s="4">
        <v>1</v>
      </c>
      <c r="D20" s="4"/>
      <c r="E20" s="4"/>
      <c r="F20" s="4">
        <v>1</v>
      </c>
      <c r="G20" s="4"/>
      <c r="H20" s="4"/>
      <c r="I20" s="4"/>
      <c r="J20" s="4"/>
      <c r="K20" s="4"/>
      <c r="L20" s="4">
        <v>1</v>
      </c>
      <c r="M20" s="4"/>
      <c r="N20" s="4">
        <v>1</v>
      </c>
      <c r="O20" s="4">
        <v>1</v>
      </c>
      <c r="P20" s="4"/>
      <c r="Q20" s="4">
        <v>1</v>
      </c>
      <c r="R20" s="4">
        <v>1</v>
      </c>
      <c r="S20" s="4"/>
      <c r="T20" s="4"/>
      <c r="U20" s="4">
        <v>1</v>
      </c>
      <c r="V20" s="4"/>
      <c r="W20" s="4"/>
      <c r="X20" s="4"/>
      <c r="Y20" s="4"/>
      <c r="Z20" s="4">
        <v>1</v>
      </c>
      <c r="AA20" s="4">
        <v>1</v>
      </c>
      <c r="AB20" s="4">
        <v>2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5"/>
      <c r="AL20" s="57">
        <f t="shared" si="0"/>
        <v>14</v>
      </c>
      <c r="AM20" s="178" t="s">
        <v>176</v>
      </c>
    </row>
    <row r="21" spans="1:39" ht="15" thickBot="1" x14ac:dyDescent="0.35">
      <c r="A21" s="49">
        <v>17</v>
      </c>
      <c r="B21" s="47" t="s">
        <v>190</v>
      </c>
      <c r="C21" s="4">
        <v>1</v>
      </c>
      <c r="D21" s="4">
        <v>1</v>
      </c>
      <c r="E21" s="4"/>
      <c r="F21" s="4">
        <v>1</v>
      </c>
      <c r="G21" s="4">
        <v>1</v>
      </c>
      <c r="H21" s="4"/>
      <c r="I21" s="4">
        <v>2</v>
      </c>
      <c r="J21" s="4">
        <v>1</v>
      </c>
      <c r="K21" s="4"/>
      <c r="L21" s="4"/>
      <c r="M21" s="4">
        <v>2</v>
      </c>
      <c r="N21" s="4">
        <v>1</v>
      </c>
      <c r="O21" s="4">
        <v>1</v>
      </c>
      <c r="P21" s="4">
        <v>2</v>
      </c>
      <c r="Q21" s="4">
        <v>1</v>
      </c>
      <c r="R21" s="4"/>
      <c r="S21" s="4">
        <v>1</v>
      </c>
      <c r="T21" s="4"/>
      <c r="U21" s="4">
        <v>2</v>
      </c>
      <c r="V21" s="4">
        <v>2</v>
      </c>
      <c r="W21" s="4">
        <v>1</v>
      </c>
      <c r="X21" s="4"/>
      <c r="Y21" s="4">
        <v>1</v>
      </c>
      <c r="Z21" s="4">
        <v>2</v>
      </c>
      <c r="AA21" s="4">
        <v>1</v>
      </c>
      <c r="AB21" s="4"/>
      <c r="AC21" s="4"/>
      <c r="AD21" s="4">
        <v>2</v>
      </c>
      <c r="AE21" s="4">
        <v>1</v>
      </c>
      <c r="AF21" s="4"/>
      <c r="AG21" s="4"/>
      <c r="AH21" s="4">
        <v>1</v>
      </c>
      <c r="AI21" s="4"/>
      <c r="AJ21" s="4"/>
      <c r="AK21" s="5">
        <v>1</v>
      </c>
      <c r="AL21" s="57">
        <f t="shared" si="0"/>
        <v>29</v>
      </c>
      <c r="AM21" s="178" t="s">
        <v>219</v>
      </c>
    </row>
    <row r="22" spans="1:39" ht="15" thickBot="1" x14ac:dyDescent="0.35">
      <c r="A22" s="49">
        <v>18</v>
      </c>
      <c r="B22" s="47" t="s">
        <v>220</v>
      </c>
      <c r="C22" s="4">
        <v>1</v>
      </c>
      <c r="D22" s="4"/>
      <c r="E22" s="4"/>
      <c r="F22" s="4"/>
      <c r="G22" s="4"/>
      <c r="H22" s="4"/>
      <c r="I22" s="4"/>
      <c r="J22" s="4"/>
      <c r="K22" s="4"/>
      <c r="L22" s="4">
        <v>1</v>
      </c>
      <c r="M22" s="4"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>
        <v>1</v>
      </c>
      <c r="AA22" s="4">
        <v>1</v>
      </c>
      <c r="AB22" s="4"/>
      <c r="AC22" s="4">
        <v>1</v>
      </c>
      <c r="AD22" s="4"/>
      <c r="AE22" s="4"/>
      <c r="AF22" s="4"/>
      <c r="AG22" s="4">
        <v>1</v>
      </c>
      <c r="AH22" s="4">
        <v>2</v>
      </c>
      <c r="AI22" s="4"/>
      <c r="AJ22" s="4"/>
      <c r="AK22" s="5">
        <v>2</v>
      </c>
      <c r="AL22" s="57">
        <f t="shared" si="0"/>
        <v>11</v>
      </c>
      <c r="AM22" s="178" t="s">
        <v>232</v>
      </c>
    </row>
    <row r="23" spans="1:39" ht="15" thickBot="1" x14ac:dyDescent="0.35">
      <c r="A23" s="3"/>
      <c r="B23" s="1" t="s">
        <v>45</v>
      </c>
      <c r="C23" s="67">
        <f t="shared" ref="C23:AK23" si="1">SUM(C5:C22)</f>
        <v>5</v>
      </c>
      <c r="D23" s="67">
        <f t="shared" si="1"/>
        <v>6</v>
      </c>
      <c r="E23" s="67">
        <f t="shared" si="1"/>
        <v>3</v>
      </c>
      <c r="F23" s="67">
        <f t="shared" si="1"/>
        <v>4</v>
      </c>
      <c r="G23" s="67">
        <f t="shared" si="1"/>
        <v>5</v>
      </c>
      <c r="H23" s="2">
        <f t="shared" si="1"/>
        <v>0</v>
      </c>
      <c r="I23" s="67">
        <f t="shared" si="1"/>
        <v>5</v>
      </c>
      <c r="J23" s="67">
        <f t="shared" si="1"/>
        <v>3</v>
      </c>
      <c r="K23" s="67">
        <f t="shared" si="1"/>
        <v>3</v>
      </c>
      <c r="L23" s="67">
        <f t="shared" si="1"/>
        <v>3</v>
      </c>
      <c r="M23" s="67">
        <f t="shared" si="1"/>
        <v>6</v>
      </c>
      <c r="N23" s="67">
        <f t="shared" si="1"/>
        <v>6</v>
      </c>
      <c r="O23" s="67">
        <f t="shared" si="1"/>
        <v>7</v>
      </c>
      <c r="P23" s="67">
        <f t="shared" si="1"/>
        <v>4</v>
      </c>
      <c r="Q23" s="67">
        <f t="shared" si="1"/>
        <v>9</v>
      </c>
      <c r="R23" s="67">
        <f t="shared" si="1"/>
        <v>11</v>
      </c>
      <c r="S23" s="67">
        <f t="shared" si="1"/>
        <v>5</v>
      </c>
      <c r="T23" s="2">
        <f t="shared" si="1"/>
        <v>0</v>
      </c>
      <c r="U23" s="67">
        <f t="shared" si="1"/>
        <v>6</v>
      </c>
      <c r="V23" s="67">
        <f t="shared" si="1"/>
        <v>6</v>
      </c>
      <c r="W23" s="67">
        <f t="shared" si="1"/>
        <v>5</v>
      </c>
      <c r="X23" s="2">
        <f t="shared" si="1"/>
        <v>0</v>
      </c>
      <c r="Y23" s="67">
        <f t="shared" si="1"/>
        <v>5</v>
      </c>
      <c r="Z23" s="67">
        <f t="shared" si="1"/>
        <v>10</v>
      </c>
      <c r="AA23" s="67">
        <f t="shared" si="1"/>
        <v>10</v>
      </c>
      <c r="AB23" s="67">
        <f t="shared" si="1"/>
        <v>3</v>
      </c>
      <c r="AC23" s="67">
        <f t="shared" si="1"/>
        <v>4</v>
      </c>
      <c r="AD23" s="67">
        <f t="shared" si="1"/>
        <v>4</v>
      </c>
      <c r="AE23" s="67">
        <f t="shared" si="1"/>
        <v>5</v>
      </c>
      <c r="AF23" s="67">
        <f t="shared" si="1"/>
        <v>3</v>
      </c>
      <c r="AG23" s="67">
        <f t="shared" si="1"/>
        <v>3</v>
      </c>
      <c r="AH23" s="67">
        <f t="shared" si="1"/>
        <v>5</v>
      </c>
      <c r="AI23" s="2">
        <f t="shared" si="1"/>
        <v>0</v>
      </c>
      <c r="AJ23" s="2">
        <f t="shared" si="1"/>
        <v>0</v>
      </c>
      <c r="AK23" s="67">
        <f t="shared" si="1"/>
        <v>5</v>
      </c>
      <c r="AL23" s="57">
        <f t="shared" si="0"/>
        <v>159</v>
      </c>
      <c r="AM23" s="56"/>
    </row>
    <row r="24" spans="1:39" x14ac:dyDescent="0.3">
      <c r="AB24" s="60"/>
    </row>
    <row r="26" spans="1:39" ht="18" x14ac:dyDescent="0.35">
      <c r="B26" s="62" t="s">
        <v>160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</sheetData>
  <sortState xmlns:xlrd2="http://schemas.microsoft.com/office/spreadsheetml/2017/richdata2" ref="A5:AK22">
    <sortCondition ref="B5:B22"/>
  </sortState>
  <mergeCells count="13">
    <mergeCell ref="A1:AL1"/>
    <mergeCell ref="A2:A4"/>
    <mergeCell ref="AF2:AH3"/>
    <mergeCell ref="AL2:AL4"/>
    <mergeCell ref="AM2:AM4"/>
    <mergeCell ref="C2:H3"/>
    <mergeCell ref="AB2:AC3"/>
    <mergeCell ref="AI2:AK3"/>
    <mergeCell ref="B2:B4"/>
    <mergeCell ref="I2:O3"/>
    <mergeCell ref="P2:U3"/>
    <mergeCell ref="V2:AA3"/>
    <mergeCell ref="AD2:AE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5DB6-A3EF-47C7-BC0A-37E1A34A59D3}">
  <dimension ref="A1:AQ26"/>
  <sheetViews>
    <sheetView workbookViewId="0">
      <selection activeCell="B6" sqref="B6"/>
    </sheetView>
  </sheetViews>
  <sheetFormatPr defaultRowHeight="14.4" x14ac:dyDescent="0.3"/>
  <cols>
    <col min="1" max="1" width="4.33203125" bestFit="1" customWidth="1"/>
    <col min="2" max="2" width="27.33203125" bestFit="1" customWidth="1"/>
    <col min="3" max="37" width="2.6640625" hidden="1" customWidth="1"/>
    <col min="38" max="38" width="7" hidden="1" customWidth="1"/>
    <col min="39" max="39" width="19.44140625" hidden="1" customWidth="1"/>
    <col min="40" max="40" width="11" customWidth="1"/>
    <col min="41" max="42" width="10" customWidth="1"/>
  </cols>
  <sheetData>
    <row r="1" spans="1:43" x14ac:dyDescent="0.3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</row>
    <row r="2" spans="1:43" x14ac:dyDescent="0.3">
      <c r="A2" s="222" t="s">
        <v>54</v>
      </c>
      <c r="B2" s="222" t="s">
        <v>34</v>
      </c>
      <c r="C2" s="223" t="s">
        <v>35</v>
      </c>
      <c r="D2" s="223"/>
      <c r="E2" s="223"/>
      <c r="F2" s="223"/>
      <c r="G2" s="223"/>
      <c r="H2" s="223"/>
      <c r="I2" s="223" t="s">
        <v>36</v>
      </c>
      <c r="J2" s="223"/>
      <c r="K2" s="223"/>
      <c r="L2" s="223"/>
      <c r="M2" s="223"/>
      <c r="N2" s="223"/>
      <c r="O2" s="223"/>
      <c r="P2" s="223" t="s">
        <v>37</v>
      </c>
      <c r="Q2" s="223"/>
      <c r="R2" s="223"/>
      <c r="S2" s="223"/>
      <c r="T2" s="223"/>
      <c r="U2" s="223"/>
      <c r="V2" s="223" t="s">
        <v>38</v>
      </c>
      <c r="W2" s="223"/>
      <c r="X2" s="223"/>
      <c r="Y2" s="223"/>
      <c r="Z2" s="223"/>
      <c r="AA2" s="223"/>
      <c r="AB2" s="223" t="s">
        <v>51</v>
      </c>
      <c r="AC2" s="223"/>
      <c r="AD2" s="223" t="s">
        <v>52</v>
      </c>
      <c r="AE2" s="223"/>
      <c r="AF2" s="223" t="s">
        <v>39</v>
      </c>
      <c r="AG2" s="223"/>
      <c r="AH2" s="223"/>
      <c r="AI2" s="223" t="s">
        <v>53</v>
      </c>
      <c r="AJ2" s="223"/>
      <c r="AK2" s="223"/>
      <c r="AL2" s="222" t="s">
        <v>55</v>
      </c>
      <c r="AM2" s="222" t="s">
        <v>56</v>
      </c>
      <c r="AN2" s="227" t="s">
        <v>278</v>
      </c>
      <c r="AO2" s="227" t="s">
        <v>279</v>
      </c>
      <c r="AP2" s="227" t="s">
        <v>280</v>
      </c>
      <c r="AQ2" s="227" t="s">
        <v>281</v>
      </c>
    </row>
    <row r="3" spans="1:43" x14ac:dyDescent="0.3">
      <c r="A3" s="222" t="s">
        <v>40</v>
      </c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2"/>
      <c r="AM3" s="222"/>
      <c r="AN3" s="228"/>
      <c r="AO3" s="228"/>
      <c r="AP3" s="228"/>
      <c r="AQ3" s="228"/>
    </row>
    <row r="4" spans="1:43" x14ac:dyDescent="0.3">
      <c r="A4" s="222"/>
      <c r="B4" s="222"/>
      <c r="C4" s="198" t="s">
        <v>46</v>
      </c>
      <c r="D4" s="198" t="s">
        <v>47</v>
      </c>
      <c r="E4" s="198" t="s">
        <v>48</v>
      </c>
      <c r="F4" s="198" t="s">
        <v>44</v>
      </c>
      <c r="G4" s="198" t="s">
        <v>43</v>
      </c>
      <c r="H4" s="199" t="s">
        <v>49</v>
      </c>
      <c r="I4" s="198" t="s">
        <v>44</v>
      </c>
      <c r="J4" s="198" t="s">
        <v>43</v>
      </c>
      <c r="K4" s="198" t="s">
        <v>50</v>
      </c>
      <c r="L4" s="198" t="s">
        <v>49</v>
      </c>
      <c r="M4" s="198" t="s">
        <v>46</v>
      </c>
      <c r="N4" s="198" t="s">
        <v>47</v>
      </c>
      <c r="O4" s="198" t="s">
        <v>48</v>
      </c>
      <c r="P4" s="198" t="s">
        <v>46</v>
      </c>
      <c r="Q4" s="198" t="s">
        <v>47</v>
      </c>
      <c r="R4" s="198" t="s">
        <v>48</v>
      </c>
      <c r="S4" s="198" t="s">
        <v>43</v>
      </c>
      <c r="T4" s="199" t="s">
        <v>49</v>
      </c>
      <c r="U4" s="198" t="s">
        <v>44</v>
      </c>
      <c r="V4" s="198" t="s">
        <v>44</v>
      </c>
      <c r="W4" s="198" t="s">
        <v>43</v>
      </c>
      <c r="X4" s="199" t="s">
        <v>49</v>
      </c>
      <c r="Y4" s="198" t="s">
        <v>46</v>
      </c>
      <c r="Z4" s="198" t="s">
        <v>47</v>
      </c>
      <c r="AA4" s="198" t="s">
        <v>48</v>
      </c>
      <c r="AB4" s="198" t="s">
        <v>47</v>
      </c>
      <c r="AC4" s="198" t="s">
        <v>48</v>
      </c>
      <c r="AD4" s="200" t="s">
        <v>47</v>
      </c>
      <c r="AE4" s="200" t="s">
        <v>48</v>
      </c>
      <c r="AF4" s="201" t="s">
        <v>47</v>
      </c>
      <c r="AG4" s="198" t="s">
        <v>43</v>
      </c>
      <c r="AH4" s="198" t="s">
        <v>41</v>
      </c>
      <c r="AI4" s="199" t="s">
        <v>43</v>
      </c>
      <c r="AJ4" s="199" t="s">
        <v>42</v>
      </c>
      <c r="AK4" s="198" t="s">
        <v>41</v>
      </c>
      <c r="AL4" s="222"/>
      <c r="AM4" s="222"/>
      <c r="AN4" s="228"/>
      <c r="AO4" s="228"/>
      <c r="AP4" s="228"/>
      <c r="AQ4" s="228"/>
    </row>
    <row r="5" spans="1:43" x14ac:dyDescent="0.3">
      <c r="A5" s="190">
        <v>1</v>
      </c>
      <c r="B5" s="191" t="s">
        <v>190</v>
      </c>
      <c r="C5" s="4">
        <v>1</v>
      </c>
      <c r="D5" s="4">
        <v>1</v>
      </c>
      <c r="E5" s="4"/>
      <c r="F5" s="4">
        <v>1</v>
      </c>
      <c r="G5" s="4">
        <v>1</v>
      </c>
      <c r="H5" s="4"/>
      <c r="I5" s="4">
        <v>2</v>
      </c>
      <c r="J5" s="4">
        <v>1</v>
      </c>
      <c r="K5" s="4"/>
      <c r="L5" s="4"/>
      <c r="M5" s="4">
        <v>2</v>
      </c>
      <c r="N5" s="4">
        <v>1</v>
      </c>
      <c r="O5" s="4">
        <v>1</v>
      </c>
      <c r="P5" s="4">
        <v>2</v>
      </c>
      <c r="Q5" s="4">
        <v>1</v>
      </c>
      <c r="R5" s="4"/>
      <c r="S5" s="4">
        <v>1</v>
      </c>
      <c r="T5" s="4"/>
      <c r="U5" s="4">
        <v>2</v>
      </c>
      <c r="V5" s="4">
        <v>2</v>
      </c>
      <c r="W5" s="4">
        <v>1</v>
      </c>
      <c r="X5" s="4"/>
      <c r="Y5" s="4">
        <v>1</v>
      </c>
      <c r="Z5" s="4">
        <v>2</v>
      </c>
      <c r="AA5" s="4">
        <v>1</v>
      </c>
      <c r="AB5" s="4"/>
      <c r="AC5" s="4"/>
      <c r="AD5" s="4">
        <v>2</v>
      </c>
      <c r="AE5" s="4">
        <v>1</v>
      </c>
      <c r="AF5" s="4"/>
      <c r="AG5" s="4"/>
      <c r="AH5" s="4">
        <v>1</v>
      </c>
      <c r="AI5" s="4"/>
      <c r="AJ5" s="4"/>
      <c r="AK5" s="4">
        <v>1</v>
      </c>
      <c r="AL5" s="192">
        <f t="shared" ref="AL5:AL22" si="0">SUM(C5:AK5)</f>
        <v>29</v>
      </c>
      <c r="AM5" s="193" t="s">
        <v>219</v>
      </c>
      <c r="AN5" s="194">
        <f>SUMIFS('Finale 06.06.2024'!$G$8:$G$246,'Finale 06.06.2024'!$C$8:$C$246,B5)+SUMIFS('Recalificari 06.06.2024'!$G$8:$G$246,'Recalificari 06.06.2024'!$C$8:$C$246,B5)</f>
        <v>19</v>
      </c>
      <c r="AO5" s="194">
        <f>SUMIFS('Finale 07.06.2024'!$G$8:$G$246,'Finale 07.06.2024'!$C$8:$C$246,B5)</f>
        <v>50</v>
      </c>
      <c r="AP5" s="194">
        <f>SUMIFS('Finale 08.06.2024'!$G$8:$G$246,'Finale 08.06.2024'!$C$8:$C$246,B5)</f>
        <v>61</v>
      </c>
      <c r="AQ5" s="202">
        <f t="shared" ref="AQ5:AQ22" si="1">SUM(AN5:AP5)</f>
        <v>130</v>
      </c>
    </row>
    <row r="6" spans="1:43" x14ac:dyDescent="0.3">
      <c r="A6" s="190">
        <v>2</v>
      </c>
      <c r="B6" s="191" t="s">
        <v>130</v>
      </c>
      <c r="C6" s="4"/>
      <c r="D6" s="4">
        <v>1</v>
      </c>
      <c r="E6" s="4"/>
      <c r="F6" s="4"/>
      <c r="G6" s="4">
        <v>1</v>
      </c>
      <c r="H6" s="4"/>
      <c r="I6" s="4"/>
      <c r="J6" s="4">
        <v>1</v>
      </c>
      <c r="K6" s="4"/>
      <c r="L6" s="4"/>
      <c r="M6" s="4"/>
      <c r="N6" s="4"/>
      <c r="O6" s="4">
        <v>1</v>
      </c>
      <c r="P6" s="4">
        <v>1</v>
      </c>
      <c r="Q6" s="4">
        <v>2</v>
      </c>
      <c r="R6" s="4">
        <v>1</v>
      </c>
      <c r="S6" s="4">
        <v>1</v>
      </c>
      <c r="T6" s="4"/>
      <c r="U6" s="4">
        <v>1</v>
      </c>
      <c r="V6" s="4"/>
      <c r="W6" s="4"/>
      <c r="X6" s="4"/>
      <c r="Y6" s="4"/>
      <c r="Z6" s="4">
        <v>1</v>
      </c>
      <c r="AA6" s="4">
        <v>1</v>
      </c>
      <c r="AB6" s="4"/>
      <c r="AC6" s="4"/>
      <c r="AD6" s="4"/>
      <c r="AE6" s="4">
        <v>1</v>
      </c>
      <c r="AF6" s="4"/>
      <c r="AG6" s="4"/>
      <c r="AH6" s="4"/>
      <c r="AI6" s="4"/>
      <c r="AJ6" s="4"/>
      <c r="AK6" s="4"/>
      <c r="AL6" s="192">
        <f t="shared" si="0"/>
        <v>13</v>
      </c>
      <c r="AM6" s="193" t="s">
        <v>142</v>
      </c>
      <c r="AN6" s="194">
        <f>SUMIFS('Finale 06.06.2024'!$G$8:$G$246,'Finale 06.06.2024'!$C$8:$C$246,B6)+SUMIFS('Recalificari 06.06.2024'!$G$8:$G$246,'Recalificari 06.06.2024'!$C$8:$C$246,B6)</f>
        <v>2</v>
      </c>
      <c r="AO6" s="194">
        <f>SUMIFS('Finale 07.06.2024'!$G$8:$G$246,'Finale 07.06.2024'!$C$8:$C$246,B6)</f>
        <v>35</v>
      </c>
      <c r="AP6" s="194">
        <f>SUMIFS('Finale 08.06.2024'!$G$8:$G$246,'Finale 08.06.2024'!$C$8:$C$246,B6)</f>
        <v>33</v>
      </c>
      <c r="AQ6" s="202">
        <f t="shared" si="1"/>
        <v>70</v>
      </c>
    </row>
    <row r="7" spans="1:43" x14ac:dyDescent="0.3">
      <c r="A7" s="190">
        <v>3</v>
      </c>
      <c r="B7" s="191" t="s">
        <v>65</v>
      </c>
      <c r="C7" s="4">
        <v>1</v>
      </c>
      <c r="D7" s="4"/>
      <c r="E7" s="4"/>
      <c r="F7" s="4">
        <v>1</v>
      </c>
      <c r="G7" s="4"/>
      <c r="H7" s="4"/>
      <c r="I7" s="4">
        <v>1</v>
      </c>
      <c r="J7" s="4"/>
      <c r="K7" s="4"/>
      <c r="L7" s="4"/>
      <c r="M7" s="4">
        <v>1</v>
      </c>
      <c r="N7" s="4"/>
      <c r="O7" s="4"/>
      <c r="P7" s="4"/>
      <c r="Q7" s="4">
        <v>1</v>
      </c>
      <c r="R7" s="4">
        <v>1</v>
      </c>
      <c r="S7" s="4">
        <v>1</v>
      </c>
      <c r="T7" s="4"/>
      <c r="U7" s="4"/>
      <c r="V7" s="4"/>
      <c r="W7" s="4">
        <v>1</v>
      </c>
      <c r="X7" s="4"/>
      <c r="Y7" s="4"/>
      <c r="Z7" s="4">
        <v>1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92">
        <f t="shared" si="0"/>
        <v>9</v>
      </c>
      <c r="AM7" s="193" t="s">
        <v>72</v>
      </c>
      <c r="AN7" s="194">
        <f>SUMIFS('Finale 06.06.2024'!$G$8:$G$246,'Finale 06.06.2024'!$C$8:$C$246,B7)+SUMIFS('Recalificari 06.06.2024'!$G$8:$G$246,'Recalificari 06.06.2024'!$C$8:$C$246,B7)</f>
        <v>0</v>
      </c>
      <c r="AO7" s="194">
        <f>SUMIFS('Finale 07.06.2024'!$G$8:$G$246,'Finale 07.06.2024'!$C$8:$C$246,B7)</f>
        <v>25</v>
      </c>
      <c r="AP7" s="194">
        <f>SUMIFS('Finale 08.06.2024'!$G$8:$G$246,'Finale 08.06.2024'!$C$8:$C$246,B7)</f>
        <v>25</v>
      </c>
      <c r="AQ7" s="202">
        <f t="shared" si="1"/>
        <v>50</v>
      </c>
    </row>
    <row r="8" spans="1:43" x14ac:dyDescent="0.3">
      <c r="A8" s="190">
        <v>4</v>
      </c>
      <c r="B8" s="191" t="s">
        <v>175</v>
      </c>
      <c r="C8" s="4">
        <v>1</v>
      </c>
      <c r="D8" s="4"/>
      <c r="E8" s="4"/>
      <c r="F8" s="4">
        <v>1</v>
      </c>
      <c r="G8" s="4"/>
      <c r="H8" s="4"/>
      <c r="I8" s="4"/>
      <c r="J8" s="4"/>
      <c r="K8" s="4"/>
      <c r="L8" s="4">
        <v>1</v>
      </c>
      <c r="M8" s="4"/>
      <c r="N8" s="4">
        <v>1</v>
      </c>
      <c r="O8" s="4">
        <v>1</v>
      </c>
      <c r="P8" s="4"/>
      <c r="Q8" s="4">
        <v>1</v>
      </c>
      <c r="R8" s="4">
        <v>1</v>
      </c>
      <c r="S8" s="4"/>
      <c r="T8" s="4"/>
      <c r="U8" s="4">
        <v>1</v>
      </c>
      <c r="V8" s="4"/>
      <c r="W8" s="4"/>
      <c r="X8" s="4"/>
      <c r="Y8" s="4"/>
      <c r="Z8" s="4">
        <v>1</v>
      </c>
      <c r="AA8" s="4">
        <v>1</v>
      </c>
      <c r="AB8" s="4">
        <v>2</v>
      </c>
      <c r="AC8" s="4"/>
      <c r="AD8" s="4"/>
      <c r="AE8" s="4">
        <v>1</v>
      </c>
      <c r="AF8" s="4"/>
      <c r="AG8" s="4"/>
      <c r="AH8" s="4">
        <v>1</v>
      </c>
      <c r="AI8" s="4"/>
      <c r="AJ8" s="4"/>
      <c r="AK8" s="4"/>
      <c r="AL8" s="192">
        <f t="shared" si="0"/>
        <v>14</v>
      </c>
      <c r="AM8" s="193" t="s">
        <v>176</v>
      </c>
      <c r="AN8" s="194">
        <f>SUMIFS('Finale 06.06.2024'!$G$8:$G$246,'Finale 06.06.2024'!$C$8:$C$246,B8)+SUMIFS('Recalificari 06.06.2024'!$G$8:$G$246,'Recalificari 06.06.2024'!$C$8:$C$246,B8)</f>
        <v>8</v>
      </c>
      <c r="AO8" s="194">
        <f>SUMIFS('Finale 07.06.2024'!$G$8:$G$246,'Finale 07.06.2024'!$C$8:$C$246,B8)</f>
        <v>8</v>
      </c>
      <c r="AP8" s="194">
        <f>SUMIFS('Finale 08.06.2024'!$G$8:$G$246,'Finale 08.06.2024'!$C$8:$C$246,B8)</f>
        <v>24</v>
      </c>
      <c r="AQ8" s="202">
        <f t="shared" si="1"/>
        <v>40</v>
      </c>
    </row>
    <row r="9" spans="1:43" x14ac:dyDescent="0.3">
      <c r="A9" s="190">
        <v>5</v>
      </c>
      <c r="B9" s="191" t="s">
        <v>158</v>
      </c>
      <c r="C9" s="4"/>
      <c r="D9" s="4">
        <v>1</v>
      </c>
      <c r="E9" s="4"/>
      <c r="F9" s="4"/>
      <c r="G9" s="4">
        <v>1</v>
      </c>
      <c r="H9" s="4"/>
      <c r="I9" s="4"/>
      <c r="J9" s="4"/>
      <c r="K9" s="4"/>
      <c r="L9" s="4">
        <v>1</v>
      </c>
      <c r="M9" s="4"/>
      <c r="N9" s="4">
        <v>1</v>
      </c>
      <c r="O9" s="4"/>
      <c r="P9" s="4">
        <v>1</v>
      </c>
      <c r="Q9" s="4">
        <v>1</v>
      </c>
      <c r="R9" s="4"/>
      <c r="S9" s="4"/>
      <c r="T9" s="4"/>
      <c r="U9" s="4">
        <v>1</v>
      </c>
      <c r="V9" s="4">
        <v>1</v>
      </c>
      <c r="W9" s="4"/>
      <c r="X9" s="4"/>
      <c r="Y9" s="4">
        <v>1</v>
      </c>
      <c r="Z9" s="4">
        <v>1</v>
      </c>
      <c r="AA9" s="4"/>
      <c r="AB9" s="4"/>
      <c r="AC9" s="4">
        <v>1</v>
      </c>
      <c r="AD9" s="4">
        <v>1</v>
      </c>
      <c r="AE9" s="4"/>
      <c r="AF9" s="4"/>
      <c r="AG9" s="4">
        <v>1</v>
      </c>
      <c r="AH9" s="4">
        <v>1</v>
      </c>
      <c r="AI9" s="4"/>
      <c r="AJ9" s="4"/>
      <c r="AK9" s="4"/>
      <c r="AL9" s="192">
        <f t="shared" si="0"/>
        <v>14</v>
      </c>
      <c r="AM9" s="193" t="s">
        <v>159</v>
      </c>
      <c r="AN9" s="194">
        <f>SUMIFS('Finale 06.06.2024'!$G$8:$G$246,'Finale 06.06.2024'!$C$8:$C$246,B9)+SUMIFS('Recalificari 06.06.2024'!$G$8:$G$246,'Recalificari 06.06.2024'!$C$8:$C$246,B9)</f>
        <v>10</v>
      </c>
      <c r="AO9" s="194">
        <f>SUMIFS('Finale 07.06.2024'!$G$8:$G$246,'Finale 07.06.2024'!$C$8:$C$246,B9)</f>
        <v>12</v>
      </c>
      <c r="AP9" s="194">
        <f>SUMIFS('Finale 08.06.2024'!$G$8:$G$246,'Finale 08.06.2024'!$C$8:$C$246,B9)</f>
        <v>18</v>
      </c>
      <c r="AQ9" s="202">
        <f t="shared" si="1"/>
        <v>40</v>
      </c>
    </row>
    <row r="10" spans="1:43" x14ac:dyDescent="0.3">
      <c r="A10" s="190">
        <v>6</v>
      </c>
      <c r="B10" s="191" t="s">
        <v>106</v>
      </c>
      <c r="C10" s="4"/>
      <c r="D10" s="4"/>
      <c r="E10" s="4">
        <v>1</v>
      </c>
      <c r="F10" s="4"/>
      <c r="G10" s="4">
        <v>1</v>
      </c>
      <c r="H10" s="4"/>
      <c r="I10" s="4"/>
      <c r="J10" s="4"/>
      <c r="K10" s="4"/>
      <c r="L10" s="4"/>
      <c r="M10" s="4"/>
      <c r="N10" s="4"/>
      <c r="O10" s="4"/>
      <c r="P10" s="4"/>
      <c r="Q10" s="4">
        <v>2</v>
      </c>
      <c r="R10" s="4">
        <v>1</v>
      </c>
      <c r="S10" s="4"/>
      <c r="T10" s="4"/>
      <c r="U10" s="4">
        <v>1</v>
      </c>
      <c r="V10" s="4"/>
      <c r="W10" s="4">
        <v>1</v>
      </c>
      <c r="X10" s="4"/>
      <c r="Y10" s="4"/>
      <c r="Z10" s="4">
        <v>1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192">
        <f t="shared" si="0"/>
        <v>8</v>
      </c>
      <c r="AM10" s="193" t="s">
        <v>112</v>
      </c>
      <c r="AN10" s="194">
        <f>SUMIFS('Finale 06.06.2024'!$G$8:$G$246,'Finale 06.06.2024'!$C$8:$C$246,B10)+SUMIFS('Recalificari 06.06.2024'!$G$8:$G$246,'Recalificari 06.06.2024'!$C$8:$C$246,B10)</f>
        <v>0</v>
      </c>
      <c r="AO10" s="194">
        <f>SUMIFS('Finale 07.06.2024'!$G$8:$G$246,'Finale 07.06.2024'!$C$8:$C$246,B10)</f>
        <v>26</v>
      </c>
      <c r="AP10" s="194">
        <f>SUMIFS('Finale 08.06.2024'!$G$8:$G$246,'Finale 08.06.2024'!$C$8:$C$246,B10)</f>
        <v>14</v>
      </c>
      <c r="AQ10" s="202">
        <f t="shared" si="1"/>
        <v>40</v>
      </c>
    </row>
    <row r="11" spans="1:43" x14ac:dyDescent="0.3">
      <c r="A11" s="190">
        <v>7</v>
      </c>
      <c r="B11" s="191" t="s">
        <v>117</v>
      </c>
      <c r="C11" s="4"/>
      <c r="D11" s="4">
        <v>1</v>
      </c>
      <c r="E11" s="4"/>
      <c r="F11" s="4"/>
      <c r="G11" s="4"/>
      <c r="H11" s="4"/>
      <c r="I11" s="4">
        <v>1</v>
      </c>
      <c r="J11" s="4"/>
      <c r="K11" s="4"/>
      <c r="L11" s="4"/>
      <c r="M11" s="4"/>
      <c r="N11" s="4">
        <v>1</v>
      </c>
      <c r="O11" s="4"/>
      <c r="P11" s="4"/>
      <c r="Q11" s="4"/>
      <c r="R11" s="4">
        <v>2</v>
      </c>
      <c r="S11" s="4">
        <v>1</v>
      </c>
      <c r="T11" s="4"/>
      <c r="U11" s="4"/>
      <c r="V11" s="4"/>
      <c r="W11" s="4">
        <v>1</v>
      </c>
      <c r="X11" s="4"/>
      <c r="Y11" s="4"/>
      <c r="Z11" s="4">
        <v>1</v>
      </c>
      <c r="AA11" s="4">
        <v>1</v>
      </c>
      <c r="AB11" s="4">
        <v>1</v>
      </c>
      <c r="AC11" s="4"/>
      <c r="AD11" s="4"/>
      <c r="AE11" s="4">
        <v>1</v>
      </c>
      <c r="AF11" s="4"/>
      <c r="AG11" s="4"/>
      <c r="AH11" s="4"/>
      <c r="AI11" s="4"/>
      <c r="AJ11" s="4"/>
      <c r="AK11" s="4">
        <v>1</v>
      </c>
      <c r="AL11" s="192">
        <f t="shared" si="0"/>
        <v>12</v>
      </c>
      <c r="AM11" s="193" t="s">
        <v>118</v>
      </c>
      <c r="AN11" s="194">
        <f>SUMIFS('Finale 06.06.2024'!$G$8:$G$246,'Finale 06.06.2024'!$C$8:$C$246,B11)+SUMIFS('Recalificari 06.06.2024'!$G$8:$G$246,'Recalificari 06.06.2024'!$C$8:$C$246,B11)</f>
        <v>5</v>
      </c>
      <c r="AO11" s="194">
        <f>SUMIFS('Finale 07.06.2024'!$G$8:$G$246,'Finale 07.06.2024'!$C$8:$C$246,B11)</f>
        <v>21</v>
      </c>
      <c r="AP11" s="194">
        <f>SUMIFS('Finale 08.06.2024'!$G$8:$G$246,'Finale 08.06.2024'!$C$8:$C$246,B11)</f>
        <v>12</v>
      </c>
      <c r="AQ11" s="202">
        <f t="shared" si="1"/>
        <v>38</v>
      </c>
    </row>
    <row r="12" spans="1:43" x14ac:dyDescent="0.3">
      <c r="A12" s="190">
        <v>8</v>
      </c>
      <c r="B12" s="191" t="s">
        <v>97</v>
      </c>
      <c r="C12" s="4">
        <v>1</v>
      </c>
      <c r="D12" s="4"/>
      <c r="E12" s="4"/>
      <c r="F12" s="4">
        <v>1</v>
      </c>
      <c r="G12" s="4"/>
      <c r="H12" s="4"/>
      <c r="I12" s="4"/>
      <c r="J12" s="4"/>
      <c r="K12" s="4">
        <v>1</v>
      </c>
      <c r="L12" s="4"/>
      <c r="M12" s="4"/>
      <c r="N12" s="4"/>
      <c r="O12" s="4">
        <v>1</v>
      </c>
      <c r="P12" s="4"/>
      <c r="Q12" s="4"/>
      <c r="R12" s="4"/>
      <c r="S12" s="4"/>
      <c r="T12" s="4"/>
      <c r="U12" s="4"/>
      <c r="V12" s="4">
        <v>1</v>
      </c>
      <c r="W12" s="4"/>
      <c r="X12" s="4"/>
      <c r="Y12" s="4">
        <v>1</v>
      </c>
      <c r="Z12" s="4"/>
      <c r="AA12" s="4">
        <v>2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192">
        <f t="shared" si="0"/>
        <v>8</v>
      </c>
      <c r="AM12" s="193" t="s">
        <v>105</v>
      </c>
      <c r="AN12" s="194">
        <f>SUMIFS('Finale 06.06.2024'!$G$8:$G$246,'Finale 06.06.2024'!$C$8:$C$246,B12)+SUMIFS('Recalificari 06.06.2024'!$G$8:$G$246,'Recalificari 06.06.2024'!$C$8:$C$246,B12)</f>
        <v>0</v>
      </c>
      <c r="AO12" s="194">
        <f>SUMIFS('Finale 07.06.2024'!$G$8:$G$246,'Finale 07.06.2024'!$C$8:$C$246,B12)</f>
        <v>9</v>
      </c>
      <c r="AP12" s="194">
        <f>SUMIFS('Finale 08.06.2024'!$G$8:$G$246,'Finale 08.06.2024'!$C$8:$C$246,B12)</f>
        <v>21</v>
      </c>
      <c r="AQ12" s="202">
        <f t="shared" si="1"/>
        <v>30</v>
      </c>
    </row>
    <row r="13" spans="1:43" x14ac:dyDescent="0.3">
      <c r="A13" s="190">
        <v>9</v>
      </c>
      <c r="B13" s="191" t="s">
        <v>79</v>
      </c>
      <c r="C13" s="4"/>
      <c r="D13" s="4">
        <v>1</v>
      </c>
      <c r="E13" s="4">
        <v>1</v>
      </c>
      <c r="F13" s="4"/>
      <c r="G13" s="4">
        <v>1</v>
      </c>
      <c r="H13" s="4"/>
      <c r="I13" s="4"/>
      <c r="J13" s="4"/>
      <c r="K13" s="4">
        <v>1</v>
      </c>
      <c r="L13" s="4"/>
      <c r="M13" s="4">
        <v>1</v>
      </c>
      <c r="N13" s="4"/>
      <c r="O13" s="4"/>
      <c r="P13" s="4"/>
      <c r="Q13" s="4">
        <v>1</v>
      </c>
      <c r="R13" s="4"/>
      <c r="S13" s="4">
        <v>1</v>
      </c>
      <c r="T13" s="4"/>
      <c r="U13" s="4"/>
      <c r="V13" s="4"/>
      <c r="W13" s="4"/>
      <c r="X13" s="4"/>
      <c r="Y13" s="4"/>
      <c r="Z13" s="4"/>
      <c r="AA13" s="4">
        <v>1</v>
      </c>
      <c r="AB13" s="4"/>
      <c r="AC13" s="4"/>
      <c r="AD13" s="4"/>
      <c r="AE13" s="4">
        <v>1</v>
      </c>
      <c r="AF13" s="4"/>
      <c r="AG13" s="4"/>
      <c r="AH13" s="4"/>
      <c r="AI13" s="4"/>
      <c r="AJ13" s="4"/>
      <c r="AK13" s="4"/>
      <c r="AL13" s="192">
        <f t="shared" si="0"/>
        <v>9</v>
      </c>
      <c r="AM13" s="193" t="s">
        <v>96</v>
      </c>
      <c r="AN13" s="194">
        <f>SUMIFS('Finale 06.06.2024'!$G$8:$G$246,'Finale 06.06.2024'!$C$8:$C$246,B13)+SUMIFS('Recalificari 06.06.2024'!$G$8:$G$246,'Recalificari 06.06.2024'!$C$8:$C$246,B13)</f>
        <v>4</v>
      </c>
      <c r="AO13" s="194">
        <f>SUMIFS('Finale 07.06.2024'!$G$8:$G$246,'Finale 07.06.2024'!$C$8:$C$246,B13)</f>
        <v>13</v>
      </c>
      <c r="AP13" s="194">
        <f>SUMIFS('Finale 08.06.2024'!$G$8:$G$246,'Finale 08.06.2024'!$C$8:$C$246,B13)</f>
        <v>12</v>
      </c>
      <c r="AQ13" s="202">
        <f t="shared" si="1"/>
        <v>29</v>
      </c>
    </row>
    <row r="14" spans="1:43" x14ac:dyDescent="0.3">
      <c r="A14" s="190">
        <v>10</v>
      </c>
      <c r="B14" s="191" t="s">
        <v>220</v>
      </c>
      <c r="C14" s="4">
        <v>1</v>
      </c>
      <c r="D14" s="4"/>
      <c r="E14" s="4"/>
      <c r="F14" s="4"/>
      <c r="G14" s="4"/>
      <c r="H14" s="4"/>
      <c r="I14" s="4"/>
      <c r="J14" s="4"/>
      <c r="K14" s="4"/>
      <c r="L14" s="4">
        <v>1</v>
      </c>
      <c r="M14" s="4">
        <v>1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v>1</v>
      </c>
      <c r="AA14" s="4">
        <v>1</v>
      </c>
      <c r="AB14" s="4"/>
      <c r="AC14" s="4">
        <v>1</v>
      </c>
      <c r="AD14" s="4"/>
      <c r="AE14" s="4"/>
      <c r="AF14" s="4"/>
      <c r="AG14" s="4">
        <v>1</v>
      </c>
      <c r="AH14" s="4">
        <v>2</v>
      </c>
      <c r="AI14" s="4"/>
      <c r="AJ14" s="4"/>
      <c r="AK14" s="4">
        <v>2</v>
      </c>
      <c r="AL14" s="192">
        <f t="shared" si="0"/>
        <v>11</v>
      </c>
      <c r="AM14" s="193" t="s">
        <v>232</v>
      </c>
      <c r="AN14" s="194">
        <f>SUMIFS('Finale 06.06.2024'!$G$8:$G$246,'Finale 06.06.2024'!$C$8:$C$246,B14)+SUMIFS('Recalificari 06.06.2024'!$G$8:$G$246,'Recalificari 06.06.2024'!$C$8:$C$246,B14)</f>
        <v>9</v>
      </c>
      <c r="AO14" s="194">
        <f>SUMIFS('Finale 07.06.2024'!$G$8:$G$246,'Finale 07.06.2024'!$C$8:$C$246,B14)</f>
        <v>6</v>
      </c>
      <c r="AP14" s="194">
        <f>SUMIFS('Finale 08.06.2024'!$G$8:$G$246,'Finale 08.06.2024'!$C$8:$C$246,B14)</f>
        <v>6</v>
      </c>
      <c r="AQ14" s="202">
        <f t="shared" si="1"/>
        <v>21</v>
      </c>
    </row>
    <row r="15" spans="1:43" x14ac:dyDescent="0.3">
      <c r="A15" s="190">
        <v>11</v>
      </c>
      <c r="B15" s="191" t="s">
        <v>85</v>
      </c>
      <c r="C15" s="4"/>
      <c r="D15" s="4"/>
      <c r="E15" s="4"/>
      <c r="F15" s="4"/>
      <c r="G15" s="4"/>
      <c r="H15" s="4"/>
      <c r="I15" s="4">
        <v>1</v>
      </c>
      <c r="J15" s="4"/>
      <c r="K15" s="4"/>
      <c r="L15" s="4"/>
      <c r="M15" s="4">
        <v>1</v>
      </c>
      <c r="N15" s="4"/>
      <c r="O15" s="4"/>
      <c r="P15" s="4"/>
      <c r="Q15" s="4"/>
      <c r="R15" s="4"/>
      <c r="S15" s="4"/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>
        <v>1</v>
      </c>
      <c r="AD15" s="4"/>
      <c r="AE15" s="4"/>
      <c r="AF15" s="4">
        <v>1</v>
      </c>
      <c r="AG15" s="4">
        <v>1</v>
      </c>
      <c r="AH15" s="4"/>
      <c r="AI15" s="4"/>
      <c r="AJ15" s="4"/>
      <c r="AK15" s="4"/>
      <c r="AL15" s="192">
        <f t="shared" si="0"/>
        <v>8</v>
      </c>
      <c r="AM15" s="193" t="s">
        <v>95</v>
      </c>
      <c r="AN15" s="194">
        <f>SUMIFS('Finale 06.06.2024'!$G$8:$G$246,'Finale 06.06.2024'!$C$8:$C$246,B15)+SUMIFS('Recalificari 06.06.2024'!$G$8:$G$246,'Recalificari 06.06.2024'!$C$8:$C$246,B15)</f>
        <v>7</v>
      </c>
      <c r="AO15" s="194">
        <f>SUMIFS('Finale 07.06.2024'!$G$8:$G$246,'Finale 07.06.2024'!$C$8:$C$246,B15)</f>
        <v>9</v>
      </c>
      <c r="AP15" s="194">
        <f>SUMIFS('Finale 08.06.2024'!$G$8:$G$246,'Finale 08.06.2024'!$C$8:$C$246,B15)</f>
        <v>4</v>
      </c>
      <c r="AQ15" s="202">
        <f t="shared" si="1"/>
        <v>20</v>
      </c>
    </row>
    <row r="16" spans="1:43" x14ac:dyDescent="0.3">
      <c r="A16" s="190">
        <v>12</v>
      </c>
      <c r="B16" s="191" t="s">
        <v>143</v>
      </c>
      <c r="C16" s="4"/>
      <c r="D16" s="4">
        <v>1</v>
      </c>
      <c r="E16" s="4"/>
      <c r="F16" s="4"/>
      <c r="G16" s="4"/>
      <c r="H16" s="4"/>
      <c r="I16" s="4"/>
      <c r="J16" s="4"/>
      <c r="K16" s="4">
        <v>1</v>
      </c>
      <c r="L16" s="4"/>
      <c r="M16" s="4"/>
      <c r="N16" s="4">
        <v>1</v>
      </c>
      <c r="O16" s="4"/>
      <c r="P16" s="4"/>
      <c r="Q16" s="4"/>
      <c r="R16" s="4">
        <v>1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>
        <v>1</v>
      </c>
      <c r="AD16" s="4"/>
      <c r="AE16" s="4"/>
      <c r="AF16" s="4"/>
      <c r="AG16" s="4"/>
      <c r="AH16" s="4"/>
      <c r="AI16" s="4"/>
      <c r="AJ16" s="4"/>
      <c r="AK16" s="4"/>
      <c r="AL16" s="192">
        <f t="shared" si="0"/>
        <v>5</v>
      </c>
      <c r="AM16" s="193" t="s">
        <v>148</v>
      </c>
      <c r="AN16" s="194">
        <f>SUMIFS('Finale 06.06.2024'!$G$8:$G$246,'Finale 06.06.2024'!$C$8:$C$246,B16)+SUMIFS('Recalificari 06.06.2024'!$G$8:$G$246,'Recalificari 06.06.2024'!$C$8:$C$246,B16)</f>
        <v>2</v>
      </c>
      <c r="AO16" s="194">
        <f>SUMIFS('Finale 07.06.2024'!$G$8:$G$246,'Finale 07.06.2024'!$C$8:$C$246,B16)</f>
        <v>9</v>
      </c>
      <c r="AP16" s="194">
        <f>SUMIFS('Finale 08.06.2024'!$G$8:$G$246,'Finale 08.06.2024'!$C$8:$C$246,B16)</f>
        <v>5</v>
      </c>
      <c r="AQ16" s="202">
        <f t="shared" si="1"/>
        <v>16</v>
      </c>
    </row>
    <row r="17" spans="1:43" x14ac:dyDescent="0.3">
      <c r="A17" s="190">
        <v>13</v>
      </c>
      <c r="B17" s="191" t="s">
        <v>60</v>
      </c>
      <c r="C17" s="4"/>
      <c r="D17" s="4"/>
      <c r="E17" s="4"/>
      <c r="F17" s="4"/>
      <c r="G17" s="4"/>
      <c r="H17" s="4"/>
      <c r="I17" s="4"/>
      <c r="J17" s="4">
        <v>1</v>
      </c>
      <c r="K17" s="4"/>
      <c r="L17" s="4"/>
      <c r="M17" s="4"/>
      <c r="N17" s="4">
        <v>1</v>
      </c>
      <c r="O17" s="4"/>
      <c r="P17" s="4"/>
      <c r="Q17" s="4"/>
      <c r="R17" s="4"/>
      <c r="S17" s="4"/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92">
        <f t="shared" si="0"/>
        <v>4</v>
      </c>
      <c r="AM17" s="193" t="s">
        <v>57</v>
      </c>
      <c r="AN17" s="194">
        <f>SUMIFS('Finale 06.06.2024'!$G$8:$G$246,'Finale 06.06.2024'!$C$8:$C$246,B17)+SUMIFS('Recalificari 06.06.2024'!$G$8:$G$246,'Recalificari 06.06.2024'!$C$8:$C$246,B17)</f>
        <v>0</v>
      </c>
      <c r="AO17" s="194">
        <f>SUMIFS('Finale 07.06.2024'!$G$8:$G$246,'Finale 07.06.2024'!$C$8:$C$246,B17)</f>
        <v>8</v>
      </c>
      <c r="AP17" s="194">
        <f>SUMIFS('Finale 08.06.2024'!$G$8:$G$246,'Finale 08.06.2024'!$C$8:$C$246,B17)</f>
        <v>7</v>
      </c>
      <c r="AQ17" s="202">
        <f t="shared" si="1"/>
        <v>15</v>
      </c>
    </row>
    <row r="18" spans="1:43" x14ac:dyDescent="0.3">
      <c r="A18" s="190">
        <v>14</v>
      </c>
      <c r="B18" s="191" t="s">
        <v>74</v>
      </c>
      <c r="C18" s="4"/>
      <c r="D18" s="4"/>
      <c r="E18" s="4">
        <v>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v>1</v>
      </c>
      <c r="S18" s="4"/>
      <c r="T18" s="4"/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192">
        <f t="shared" si="0"/>
        <v>4</v>
      </c>
      <c r="AM18" s="193" t="s">
        <v>77</v>
      </c>
      <c r="AN18" s="194">
        <f>SUMIFS('Finale 06.06.2024'!$G$8:$G$246,'Finale 06.06.2024'!$C$8:$C$246,B18)+SUMIFS('Recalificari 06.06.2024'!$G$8:$G$246,'Recalificari 06.06.2024'!$C$8:$C$246,B18)</f>
        <v>0</v>
      </c>
      <c r="AO18" s="194">
        <f>SUMIFS('Finale 07.06.2024'!$G$8:$G$246,'Finale 07.06.2024'!$C$8:$C$246,B18)</f>
        <v>10</v>
      </c>
      <c r="AP18" s="194">
        <f>SUMIFS('Finale 08.06.2024'!$G$8:$G$246,'Finale 08.06.2024'!$C$8:$C$246,B18)</f>
        <v>3</v>
      </c>
      <c r="AQ18" s="202">
        <f t="shared" si="1"/>
        <v>13</v>
      </c>
    </row>
    <row r="19" spans="1:43" x14ac:dyDescent="0.3">
      <c r="A19" s="190">
        <v>15</v>
      </c>
      <c r="B19" s="191" t="s">
        <v>155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1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192">
        <f t="shared" si="0"/>
        <v>1</v>
      </c>
      <c r="AM19" s="193" t="s">
        <v>156</v>
      </c>
      <c r="AN19" s="194">
        <f>SUMIFS('Finale 06.06.2024'!$G$8:$G$246,'Finale 06.06.2024'!$C$8:$C$246,B19)+SUMIFS('Recalificari 06.06.2024'!$G$8:$G$246,'Recalificari 06.06.2024'!$C$8:$C$246,B19)</f>
        <v>0</v>
      </c>
      <c r="AO19" s="194">
        <f>SUMIFS('Finale 07.06.2024'!$G$8:$G$246,'Finale 07.06.2024'!$C$8:$C$246,B19)</f>
        <v>9</v>
      </c>
      <c r="AP19" s="194">
        <f>SUMIFS('Finale 08.06.2024'!$G$8:$G$246,'Finale 08.06.2024'!$C$8:$C$246,B19)</f>
        <v>0</v>
      </c>
      <c r="AQ19" s="202">
        <f t="shared" si="1"/>
        <v>9</v>
      </c>
    </row>
    <row r="20" spans="1:43" x14ac:dyDescent="0.3">
      <c r="A20" s="190">
        <v>16</v>
      </c>
      <c r="B20" s="191" t="s">
        <v>149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/>
      <c r="W20" s="4"/>
      <c r="X20" s="4"/>
      <c r="Y20" s="4"/>
      <c r="Z20" s="4"/>
      <c r="AA20" s="4">
        <v>1</v>
      </c>
      <c r="AB20" s="4"/>
      <c r="AC20" s="4"/>
      <c r="AD20" s="4"/>
      <c r="AE20" s="4"/>
      <c r="AF20" s="4"/>
      <c r="AG20" s="4"/>
      <c r="AH20" s="4"/>
      <c r="AI20" s="4"/>
      <c r="AJ20" s="4"/>
      <c r="AK20" s="4">
        <v>1</v>
      </c>
      <c r="AL20" s="192">
        <f t="shared" si="0"/>
        <v>4</v>
      </c>
      <c r="AM20" s="193" t="s">
        <v>154</v>
      </c>
      <c r="AN20" s="194">
        <f>SUMIFS('Finale 06.06.2024'!$G$8:$G$246,'Finale 06.06.2024'!$C$8:$C$246,B20)+SUMIFS('Recalificari 06.06.2024'!$G$8:$G$246,'Recalificari 06.06.2024'!$C$8:$C$246,B20)</f>
        <v>1</v>
      </c>
      <c r="AO20" s="194">
        <f>SUMIFS('Finale 07.06.2024'!$G$8:$G$246,'Finale 07.06.2024'!$C$8:$C$246,B20)</f>
        <v>2</v>
      </c>
      <c r="AP20" s="194">
        <f>SUMIFS('Finale 08.06.2024'!$G$8:$G$246,'Finale 08.06.2024'!$C$8:$C$246,B20)</f>
        <v>5</v>
      </c>
      <c r="AQ20" s="202">
        <f t="shared" si="1"/>
        <v>8</v>
      </c>
    </row>
    <row r="21" spans="1:43" x14ac:dyDescent="0.3">
      <c r="A21" s="190">
        <v>17</v>
      </c>
      <c r="B21" s="191" t="s">
        <v>114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>
        <v>2</v>
      </c>
      <c r="AG21" s="4"/>
      <c r="AH21" s="4"/>
      <c r="AI21" s="4"/>
      <c r="AJ21" s="4"/>
      <c r="AK21" s="4"/>
      <c r="AL21" s="192">
        <f t="shared" si="0"/>
        <v>4</v>
      </c>
      <c r="AM21" s="193" t="s">
        <v>116</v>
      </c>
      <c r="AN21" s="194">
        <f>SUMIFS('Finale 06.06.2024'!$G$8:$G$246,'Finale 06.06.2024'!$C$8:$C$246,B21)+SUMIFS('Recalificari 06.06.2024'!$G$8:$G$246,'Recalificari 06.06.2024'!$C$8:$C$246,B21)</f>
        <v>0</v>
      </c>
      <c r="AO21" s="194">
        <f>SUMIFS('Finale 07.06.2024'!$G$8:$G$246,'Finale 07.06.2024'!$C$8:$C$246,B21)</f>
        <v>3</v>
      </c>
      <c r="AP21" s="194">
        <f>SUMIFS('Finale 08.06.2024'!$G$8:$G$246,'Finale 08.06.2024'!$C$8:$C$246,B21)</f>
        <v>4</v>
      </c>
      <c r="AQ21" s="202">
        <f t="shared" si="1"/>
        <v>7</v>
      </c>
    </row>
    <row r="22" spans="1:43" x14ac:dyDescent="0.3">
      <c r="A22" s="190">
        <v>18</v>
      </c>
      <c r="B22" s="191" t="s">
        <v>61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>
        <v>1</v>
      </c>
      <c r="AE22" s="4"/>
      <c r="AF22" s="4"/>
      <c r="AG22" s="4"/>
      <c r="AH22" s="4"/>
      <c r="AI22" s="4"/>
      <c r="AJ22" s="4"/>
      <c r="AK22" s="4"/>
      <c r="AL22" s="192">
        <f t="shared" si="0"/>
        <v>2</v>
      </c>
      <c r="AM22" s="193" t="s">
        <v>58</v>
      </c>
      <c r="AN22" s="194">
        <f>SUMIFS('Finale 06.06.2024'!$G$8:$G$246,'Finale 06.06.2024'!$C$8:$C$246,B22)+SUMIFS('Recalificari 06.06.2024'!$G$8:$G$246,'Recalificari 06.06.2024'!$C$8:$C$246,B22)</f>
        <v>2</v>
      </c>
      <c r="AO22" s="194">
        <f>SUMIFS('Finale 07.06.2024'!$G$8:$G$246,'Finale 07.06.2024'!$C$8:$C$246,B22)</f>
        <v>0</v>
      </c>
      <c r="AP22" s="194">
        <f>SUMIFS('Finale 08.06.2024'!$G$8:$G$246,'Finale 08.06.2024'!$C$8:$C$246,B22)</f>
        <v>0</v>
      </c>
      <c r="AQ22" s="202">
        <f t="shared" si="1"/>
        <v>2</v>
      </c>
    </row>
    <row r="23" spans="1:43" x14ac:dyDescent="0.3">
      <c r="A23" s="195"/>
      <c r="B23" s="196" t="s">
        <v>45</v>
      </c>
      <c r="C23" s="197">
        <f t="shared" ref="C23:AK23" si="2">SUM(C5:C22)</f>
        <v>5</v>
      </c>
      <c r="D23" s="197">
        <f t="shared" si="2"/>
        <v>6</v>
      </c>
      <c r="E23" s="197">
        <f t="shared" si="2"/>
        <v>3</v>
      </c>
      <c r="F23" s="197">
        <f t="shared" si="2"/>
        <v>4</v>
      </c>
      <c r="G23" s="197">
        <f t="shared" si="2"/>
        <v>5</v>
      </c>
      <c r="H23" s="4">
        <f t="shared" si="2"/>
        <v>0</v>
      </c>
      <c r="I23" s="197">
        <f t="shared" si="2"/>
        <v>5</v>
      </c>
      <c r="J23" s="197">
        <f t="shared" si="2"/>
        <v>3</v>
      </c>
      <c r="K23" s="197">
        <f t="shared" si="2"/>
        <v>3</v>
      </c>
      <c r="L23" s="197">
        <f t="shared" si="2"/>
        <v>3</v>
      </c>
      <c r="M23" s="197">
        <f t="shared" si="2"/>
        <v>6</v>
      </c>
      <c r="N23" s="197">
        <f t="shared" si="2"/>
        <v>6</v>
      </c>
      <c r="O23" s="197">
        <f t="shared" si="2"/>
        <v>7</v>
      </c>
      <c r="P23" s="197">
        <f t="shared" si="2"/>
        <v>4</v>
      </c>
      <c r="Q23" s="197">
        <f t="shared" si="2"/>
        <v>9</v>
      </c>
      <c r="R23" s="197">
        <f t="shared" si="2"/>
        <v>11</v>
      </c>
      <c r="S23" s="197">
        <f t="shared" si="2"/>
        <v>5</v>
      </c>
      <c r="T23" s="4">
        <f t="shared" si="2"/>
        <v>0</v>
      </c>
      <c r="U23" s="197">
        <f t="shared" si="2"/>
        <v>6</v>
      </c>
      <c r="V23" s="197">
        <f t="shared" si="2"/>
        <v>6</v>
      </c>
      <c r="W23" s="197">
        <f t="shared" si="2"/>
        <v>5</v>
      </c>
      <c r="X23" s="4">
        <f t="shared" si="2"/>
        <v>0</v>
      </c>
      <c r="Y23" s="197">
        <f t="shared" si="2"/>
        <v>5</v>
      </c>
      <c r="Z23" s="197">
        <f t="shared" si="2"/>
        <v>10</v>
      </c>
      <c r="AA23" s="197">
        <f t="shared" si="2"/>
        <v>10</v>
      </c>
      <c r="AB23" s="197">
        <f t="shared" si="2"/>
        <v>3</v>
      </c>
      <c r="AC23" s="197">
        <f t="shared" si="2"/>
        <v>4</v>
      </c>
      <c r="AD23" s="197">
        <f t="shared" si="2"/>
        <v>4</v>
      </c>
      <c r="AE23" s="197">
        <f t="shared" si="2"/>
        <v>5</v>
      </c>
      <c r="AF23" s="197">
        <f t="shared" si="2"/>
        <v>3</v>
      </c>
      <c r="AG23" s="197">
        <f t="shared" si="2"/>
        <v>3</v>
      </c>
      <c r="AH23" s="197">
        <f t="shared" si="2"/>
        <v>5</v>
      </c>
      <c r="AI23" s="4">
        <f t="shared" si="2"/>
        <v>0</v>
      </c>
      <c r="AJ23" s="4">
        <f t="shared" si="2"/>
        <v>0</v>
      </c>
      <c r="AK23" s="197">
        <f t="shared" si="2"/>
        <v>5</v>
      </c>
      <c r="AL23" s="192">
        <f t="shared" ref="AL23" si="3">SUM(C23:AK23)</f>
        <v>159</v>
      </c>
      <c r="AM23" s="196"/>
      <c r="AN23" s="224"/>
      <c r="AO23" s="225"/>
      <c r="AP23" s="226"/>
      <c r="AQ23" s="202">
        <f>SUM(AQ5:AQ22)</f>
        <v>578</v>
      </c>
    </row>
    <row r="24" spans="1:43" x14ac:dyDescent="0.3">
      <c r="AB24" s="60"/>
    </row>
    <row r="26" spans="1:43" ht="18" x14ac:dyDescent="0.35">
      <c r="B26" s="62" t="s">
        <v>160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</sheetData>
  <sortState xmlns:xlrd2="http://schemas.microsoft.com/office/spreadsheetml/2017/richdata2" ref="B5:AQ22">
    <sortCondition descending="1" ref="AQ5:AQ22"/>
  </sortState>
  <mergeCells count="18">
    <mergeCell ref="AN23:AP23"/>
    <mergeCell ref="AQ2:AQ4"/>
    <mergeCell ref="AI2:AK3"/>
    <mergeCell ref="AL2:AL4"/>
    <mergeCell ref="AM2:AM4"/>
    <mergeCell ref="AN2:AN4"/>
    <mergeCell ref="AO2:AO4"/>
    <mergeCell ref="AP2:AP4"/>
    <mergeCell ref="A1:AL1"/>
    <mergeCell ref="A2:A4"/>
    <mergeCell ref="B2:B4"/>
    <mergeCell ref="C2:H3"/>
    <mergeCell ref="I2:O3"/>
    <mergeCell ref="P2:U3"/>
    <mergeCell ref="V2:AA3"/>
    <mergeCell ref="AB2:AC3"/>
    <mergeCell ref="AD2:AE3"/>
    <mergeCell ref="AF2:AH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07B83-8A61-451F-84FE-E0ED019AF198}">
  <dimension ref="A1:I83"/>
  <sheetViews>
    <sheetView workbookViewId="0">
      <selection activeCell="I13" sqref="I13"/>
    </sheetView>
  </sheetViews>
  <sheetFormatPr defaultRowHeight="14.4" x14ac:dyDescent="0.3"/>
  <cols>
    <col min="1" max="1" width="4.33203125" bestFit="1" customWidth="1"/>
    <col min="2" max="2" width="47.33203125" bestFit="1" customWidth="1"/>
    <col min="3" max="3" width="26.5546875" bestFit="1" customWidth="1"/>
    <col min="4" max="4" width="9.6640625" style="98" hidden="1" customWidth="1"/>
    <col min="5" max="5" width="10.33203125" style="98" hidden="1" customWidth="1"/>
    <col min="6" max="6" width="9" style="98" bestFit="1" customWidth="1"/>
  </cols>
  <sheetData>
    <row r="1" spans="1:9" ht="18" x14ac:dyDescent="0.35">
      <c r="A1" s="80" t="s">
        <v>275</v>
      </c>
    </row>
    <row r="2" spans="1:9" x14ac:dyDescent="0.3">
      <c r="A2" t="s">
        <v>274</v>
      </c>
    </row>
    <row r="4" spans="1:9" ht="18" x14ac:dyDescent="0.35">
      <c r="B4" s="80" t="s">
        <v>242</v>
      </c>
      <c r="C4" s="80" t="s">
        <v>301</v>
      </c>
    </row>
    <row r="5" spans="1:9" ht="15" thickBot="1" x14ac:dyDescent="0.35"/>
    <row r="6" spans="1:9" ht="23.4" thickBot="1" x14ac:dyDescent="0.35">
      <c r="A6" s="108"/>
      <c r="B6" s="109" t="s">
        <v>244</v>
      </c>
      <c r="C6" s="79">
        <v>0.375</v>
      </c>
      <c r="D6" s="99"/>
      <c r="E6" s="99"/>
      <c r="F6" s="100"/>
      <c r="I6" t="s">
        <v>243</v>
      </c>
    </row>
    <row r="7" spans="1:9" ht="18" thickBot="1" x14ac:dyDescent="0.35">
      <c r="A7" s="110" t="s">
        <v>40</v>
      </c>
      <c r="B7" s="111" t="s">
        <v>0</v>
      </c>
      <c r="C7" s="112" t="s">
        <v>1</v>
      </c>
      <c r="D7" s="113" t="s">
        <v>2</v>
      </c>
      <c r="E7" s="113" t="s">
        <v>3</v>
      </c>
      <c r="F7" s="101" t="s">
        <v>4</v>
      </c>
    </row>
    <row r="8" spans="1:9" x14ac:dyDescent="0.3">
      <c r="A8" s="87">
        <v>1</v>
      </c>
      <c r="B8" s="88" t="s">
        <v>138</v>
      </c>
      <c r="C8" s="89" t="s">
        <v>130</v>
      </c>
      <c r="D8" s="96">
        <v>3.1414351851851853E-2</v>
      </c>
      <c r="E8" s="96">
        <v>3.606273148148148E-2</v>
      </c>
      <c r="F8" s="105">
        <f>E8-D8</f>
        <v>4.6483796296296273E-3</v>
      </c>
    </row>
    <row r="9" spans="1:9" x14ac:dyDescent="0.3">
      <c r="A9" s="90">
        <v>2</v>
      </c>
      <c r="B9" s="86" t="s">
        <v>110</v>
      </c>
      <c r="C9" s="85" t="s">
        <v>106</v>
      </c>
      <c r="D9" s="95">
        <v>3.1414351851851853E-2</v>
      </c>
      <c r="E9" s="95">
        <v>3.6102546296296299E-2</v>
      </c>
      <c r="F9" s="106">
        <f>E9-D9</f>
        <v>4.6881944444444462E-3</v>
      </c>
    </row>
    <row r="10" spans="1:9" x14ac:dyDescent="0.3">
      <c r="A10" s="90">
        <v>3</v>
      </c>
      <c r="B10" s="86" t="s">
        <v>70</v>
      </c>
      <c r="C10" s="85" t="s">
        <v>65</v>
      </c>
      <c r="D10" s="95">
        <v>3.1414351851851853E-2</v>
      </c>
      <c r="E10" s="95">
        <v>3.6139814814814812E-2</v>
      </c>
      <c r="F10" s="106">
        <f>E10-D10</f>
        <v>4.7254629629629591E-3</v>
      </c>
    </row>
    <row r="11" spans="1:9" x14ac:dyDescent="0.3">
      <c r="A11" s="90">
        <v>4</v>
      </c>
      <c r="B11" s="86" t="s">
        <v>81</v>
      </c>
      <c r="C11" s="85" t="s">
        <v>79</v>
      </c>
      <c r="D11" s="95">
        <v>3.1414351851851853E-2</v>
      </c>
      <c r="E11" s="95">
        <v>3.6628009259259256E-2</v>
      </c>
      <c r="F11" s="106">
        <f>E11-D11</f>
        <v>5.213657407407403E-3</v>
      </c>
    </row>
    <row r="12" spans="1:9" ht="15" thickBot="1" x14ac:dyDescent="0.35">
      <c r="A12" s="91">
        <v>5</v>
      </c>
      <c r="B12" s="92" t="s">
        <v>168</v>
      </c>
      <c r="C12" s="93" t="s">
        <v>158</v>
      </c>
      <c r="D12" s="97">
        <v>3.1414351851851853E-2</v>
      </c>
      <c r="E12" s="97">
        <v>3.7202430555555555E-2</v>
      </c>
      <c r="F12" s="107">
        <f>E12-D12</f>
        <v>5.7880787037037015E-3</v>
      </c>
    </row>
    <row r="13" spans="1:9" ht="15" thickBot="1" x14ac:dyDescent="0.35">
      <c r="A13" s="81"/>
      <c r="B13" s="82"/>
      <c r="C13" s="81"/>
      <c r="D13" s="99"/>
      <c r="E13" s="99"/>
      <c r="F13" s="99"/>
    </row>
    <row r="14" spans="1:9" ht="23.4" thickBot="1" x14ac:dyDescent="0.35">
      <c r="A14" s="108"/>
      <c r="B14" s="109" t="s">
        <v>245</v>
      </c>
      <c r="C14" s="79">
        <v>0.38194444444444442</v>
      </c>
      <c r="D14" s="99"/>
      <c r="E14" s="99"/>
      <c r="F14" s="99"/>
    </row>
    <row r="15" spans="1:9" ht="18" thickBot="1" x14ac:dyDescent="0.35">
      <c r="A15" s="110" t="s">
        <v>40</v>
      </c>
      <c r="B15" s="111" t="s">
        <v>0</v>
      </c>
      <c r="C15" s="112" t="s">
        <v>1</v>
      </c>
      <c r="D15" s="113" t="s">
        <v>2</v>
      </c>
      <c r="E15" s="113" t="s">
        <v>3</v>
      </c>
      <c r="F15" s="101" t="s">
        <v>4</v>
      </c>
    </row>
    <row r="16" spans="1:9" x14ac:dyDescent="0.3">
      <c r="A16" s="87">
        <v>1</v>
      </c>
      <c r="B16" s="88" t="s">
        <v>209</v>
      </c>
      <c r="C16" s="89" t="s">
        <v>190</v>
      </c>
      <c r="D16" s="96">
        <v>3.8172916666666667E-2</v>
      </c>
      <c r="E16" s="96">
        <v>4.3097106481481483E-2</v>
      </c>
      <c r="F16" s="105">
        <f>E16-D16</f>
        <v>4.9241898148148153E-3</v>
      </c>
    </row>
    <row r="17" spans="1:6" x14ac:dyDescent="0.3">
      <c r="A17" s="90">
        <v>2</v>
      </c>
      <c r="B17" s="86" t="s">
        <v>236</v>
      </c>
      <c r="C17" s="85" t="s">
        <v>106</v>
      </c>
      <c r="D17" s="95">
        <v>3.8172916666666667E-2</v>
      </c>
      <c r="E17" s="95">
        <v>4.3342939814814817E-2</v>
      </c>
      <c r="F17" s="106">
        <f>E17-D17</f>
        <v>5.1700231481481493E-3</v>
      </c>
    </row>
    <row r="18" spans="1:6" x14ac:dyDescent="0.3">
      <c r="A18" s="90">
        <v>3</v>
      </c>
      <c r="B18" s="86" t="s">
        <v>131</v>
      </c>
      <c r="C18" s="85" t="s">
        <v>130</v>
      </c>
      <c r="D18" s="95">
        <v>3.8172916666666667E-2</v>
      </c>
      <c r="E18" s="95">
        <v>4.3432986111111113E-2</v>
      </c>
      <c r="F18" s="106">
        <f>E18-D18</f>
        <v>5.2600694444444457E-3</v>
      </c>
    </row>
    <row r="19" spans="1:6" ht="15" thickBot="1" x14ac:dyDescent="0.35">
      <c r="A19" s="91">
        <v>4</v>
      </c>
      <c r="B19" s="92" t="s">
        <v>179</v>
      </c>
      <c r="C19" s="93" t="s">
        <v>175</v>
      </c>
      <c r="D19" s="97">
        <v>3.8172916666666667E-2</v>
      </c>
      <c r="E19" s="97">
        <v>4.3907175925925926E-2</v>
      </c>
      <c r="F19" s="107">
        <f>E19-D19</f>
        <v>5.7342592592592584E-3</v>
      </c>
    </row>
    <row r="20" spans="1:6" ht="15" thickBot="1" x14ac:dyDescent="0.35"/>
    <row r="21" spans="1:6" ht="21.75" customHeight="1" thickBot="1" x14ac:dyDescent="0.35">
      <c r="A21" s="108"/>
      <c r="B21" s="109" t="s">
        <v>246</v>
      </c>
      <c r="C21" s="79">
        <v>0.3888888888888889</v>
      </c>
      <c r="D21" s="99"/>
      <c r="E21" s="99"/>
      <c r="F21" s="100"/>
    </row>
    <row r="22" spans="1:6" ht="18" thickBot="1" x14ac:dyDescent="0.35">
      <c r="A22" s="110" t="s">
        <v>40</v>
      </c>
      <c r="B22" s="111" t="s">
        <v>0</v>
      </c>
      <c r="C22" s="112" t="s">
        <v>1</v>
      </c>
      <c r="D22" s="113" t="s">
        <v>2</v>
      </c>
      <c r="E22" s="113" t="s">
        <v>3</v>
      </c>
      <c r="F22" s="101" t="s">
        <v>4</v>
      </c>
    </row>
    <row r="23" spans="1:6" x14ac:dyDescent="0.3">
      <c r="A23" s="87">
        <v>1</v>
      </c>
      <c r="B23" s="88" t="s">
        <v>111</v>
      </c>
      <c r="C23" s="89" t="s">
        <v>106</v>
      </c>
      <c r="D23" s="96">
        <v>4.7213888888888889E-2</v>
      </c>
      <c r="E23" s="96">
        <v>5.2283101851851851E-2</v>
      </c>
      <c r="F23" s="105">
        <f t="shared" ref="F23:F28" si="0">E23-D23</f>
        <v>5.0692129629629629E-3</v>
      </c>
    </row>
    <row r="24" spans="1:6" x14ac:dyDescent="0.3">
      <c r="A24" s="90">
        <v>2</v>
      </c>
      <c r="B24" s="86" t="s">
        <v>124</v>
      </c>
      <c r="C24" s="85" t="s">
        <v>117</v>
      </c>
      <c r="D24" s="95">
        <v>4.7213888888888889E-2</v>
      </c>
      <c r="E24" s="95">
        <v>5.2408680555555552E-2</v>
      </c>
      <c r="F24" s="106">
        <f t="shared" si="0"/>
        <v>5.1947916666666635E-3</v>
      </c>
    </row>
    <row r="25" spans="1:6" x14ac:dyDescent="0.3">
      <c r="A25" s="90">
        <v>3</v>
      </c>
      <c r="B25" s="86" t="s">
        <v>125</v>
      </c>
      <c r="C25" s="85" t="s">
        <v>117</v>
      </c>
      <c r="D25" s="95">
        <v>4.7213888888888889E-2</v>
      </c>
      <c r="E25" s="95">
        <v>5.263668981481482E-2</v>
      </c>
      <c r="F25" s="106">
        <f t="shared" si="0"/>
        <v>5.4228009259259316E-3</v>
      </c>
    </row>
    <row r="26" spans="1:6" x14ac:dyDescent="0.3">
      <c r="A26" s="90">
        <v>4</v>
      </c>
      <c r="B26" s="86" t="s">
        <v>75</v>
      </c>
      <c r="C26" s="85" t="s">
        <v>74</v>
      </c>
      <c r="D26" s="95">
        <v>4.7213888888888889E-2</v>
      </c>
      <c r="E26" s="95">
        <v>5.274513888888889E-2</v>
      </c>
      <c r="F26" s="106">
        <f t="shared" si="0"/>
        <v>5.5312500000000014E-3</v>
      </c>
    </row>
    <row r="27" spans="1:6" x14ac:dyDescent="0.3">
      <c r="A27" s="90">
        <v>5</v>
      </c>
      <c r="B27" s="86" t="s">
        <v>69</v>
      </c>
      <c r="C27" s="85" t="s">
        <v>65</v>
      </c>
      <c r="D27" s="95">
        <v>4.7213888888888889E-2</v>
      </c>
      <c r="E27" s="95">
        <v>5.2778587962962961E-2</v>
      </c>
      <c r="F27" s="106">
        <f t="shared" si="0"/>
        <v>5.5646990740740726E-3</v>
      </c>
    </row>
    <row r="28" spans="1:6" ht="15" thickBot="1" x14ac:dyDescent="0.35">
      <c r="A28" s="91">
        <v>6</v>
      </c>
      <c r="B28" s="92" t="s">
        <v>113</v>
      </c>
      <c r="C28" s="93" t="s">
        <v>114</v>
      </c>
      <c r="D28" s="97">
        <v>4.7213888888888889E-2</v>
      </c>
      <c r="E28" s="97">
        <v>5.2889120370370371E-2</v>
      </c>
      <c r="F28" s="107">
        <f t="shared" si="0"/>
        <v>5.6752314814814825E-3</v>
      </c>
    </row>
    <row r="29" spans="1:6" ht="15" thickBot="1" x14ac:dyDescent="0.35">
      <c r="A29" s="81"/>
      <c r="B29" s="82"/>
      <c r="C29" s="81"/>
      <c r="D29" s="99"/>
      <c r="E29" s="99"/>
      <c r="F29" s="99"/>
    </row>
    <row r="30" spans="1:6" ht="23.4" thickBot="1" x14ac:dyDescent="0.35">
      <c r="A30" s="108"/>
      <c r="B30" s="109" t="s">
        <v>247</v>
      </c>
      <c r="C30" s="79">
        <v>0.39583333333333331</v>
      </c>
      <c r="D30" s="99"/>
      <c r="E30" s="99"/>
      <c r="F30" s="99"/>
    </row>
    <row r="31" spans="1:6" ht="18" thickBot="1" x14ac:dyDescent="0.35">
      <c r="A31" s="110" t="s">
        <v>40</v>
      </c>
      <c r="B31" s="111" t="s">
        <v>0</v>
      </c>
      <c r="C31" s="112" t="s">
        <v>1</v>
      </c>
      <c r="D31" s="113" t="s">
        <v>2</v>
      </c>
      <c r="E31" s="113" t="s">
        <v>3</v>
      </c>
      <c r="F31" s="101" t="s">
        <v>4</v>
      </c>
    </row>
    <row r="32" spans="1:6" x14ac:dyDescent="0.3">
      <c r="A32" s="87">
        <v>1</v>
      </c>
      <c r="B32" s="88" t="s">
        <v>140</v>
      </c>
      <c r="C32" s="89" t="s">
        <v>130</v>
      </c>
      <c r="D32" s="96">
        <v>5.2632407407407406E-2</v>
      </c>
      <c r="E32" s="96">
        <v>5.7908796296296292E-2</v>
      </c>
      <c r="F32" s="105">
        <f>E32-D32</f>
        <v>5.276388888888886E-3</v>
      </c>
    </row>
    <row r="33" spans="1:6" x14ac:dyDescent="0.3">
      <c r="A33" s="90">
        <v>2</v>
      </c>
      <c r="B33" s="86" t="s">
        <v>157</v>
      </c>
      <c r="C33" s="85" t="s">
        <v>155</v>
      </c>
      <c r="D33" s="95">
        <v>5.2632407407407406E-2</v>
      </c>
      <c r="E33" s="95">
        <v>5.798506944444444E-2</v>
      </c>
      <c r="F33" s="106">
        <f>E33-D33</f>
        <v>5.3526620370370342E-3</v>
      </c>
    </row>
    <row r="34" spans="1:6" x14ac:dyDescent="0.3">
      <c r="A34" s="90">
        <v>3</v>
      </c>
      <c r="B34" s="86" t="s">
        <v>145</v>
      </c>
      <c r="C34" s="85" t="s">
        <v>143</v>
      </c>
      <c r="D34" s="95">
        <v>5.2632407407407406E-2</v>
      </c>
      <c r="E34" s="95">
        <v>5.8156481481481483E-2</v>
      </c>
      <c r="F34" s="106">
        <f>E34-D34</f>
        <v>5.5240740740740771E-3</v>
      </c>
    </row>
    <row r="35" spans="1:6" x14ac:dyDescent="0.3">
      <c r="A35" s="90">
        <v>4</v>
      </c>
      <c r="B35" s="86" t="s">
        <v>153</v>
      </c>
      <c r="C35" s="85" t="s">
        <v>149</v>
      </c>
      <c r="D35" s="95">
        <v>5.2632407407407406E-2</v>
      </c>
      <c r="E35" s="95">
        <v>5.8750578703703704E-2</v>
      </c>
      <c r="F35" s="106">
        <f>E35-D35</f>
        <v>6.1181712962962986E-3</v>
      </c>
    </row>
    <row r="36" spans="1:6" ht="15" thickBot="1" x14ac:dyDescent="0.35">
      <c r="A36" s="91">
        <v>5</v>
      </c>
      <c r="B36" s="92" t="s">
        <v>180</v>
      </c>
      <c r="C36" s="93" t="s">
        <v>175</v>
      </c>
      <c r="D36" s="97">
        <v>5.2632407407407406E-2</v>
      </c>
      <c r="E36" s="97">
        <v>5.9023148148148151E-2</v>
      </c>
      <c r="F36" s="107">
        <f>E36-D36</f>
        <v>6.3907407407407454E-3</v>
      </c>
    </row>
    <row r="37" spans="1:6" ht="15" thickBot="1" x14ac:dyDescent="0.35">
      <c r="A37" s="81"/>
      <c r="B37" s="82"/>
      <c r="C37" s="81"/>
      <c r="D37" s="99"/>
      <c r="E37" s="99"/>
      <c r="F37" s="99"/>
    </row>
    <row r="38" spans="1:6" ht="23.4" thickBot="1" x14ac:dyDescent="0.35">
      <c r="A38" s="115"/>
      <c r="B38" s="109" t="s">
        <v>248</v>
      </c>
      <c r="C38" s="79">
        <v>0.4236111111111111</v>
      </c>
      <c r="D38" s="99"/>
      <c r="E38" s="99"/>
      <c r="F38" s="100"/>
    </row>
    <row r="39" spans="1:6" ht="18" thickBot="1" x14ac:dyDescent="0.35">
      <c r="A39" s="110" t="s">
        <v>40</v>
      </c>
      <c r="B39" s="111" t="s">
        <v>0</v>
      </c>
      <c r="C39" s="112" t="s">
        <v>1</v>
      </c>
      <c r="D39" s="113" t="s">
        <v>2</v>
      </c>
      <c r="E39" s="113" t="s">
        <v>3</v>
      </c>
      <c r="F39" s="101" t="s">
        <v>4</v>
      </c>
    </row>
    <row r="40" spans="1:6" x14ac:dyDescent="0.3">
      <c r="A40" s="87">
        <v>1</v>
      </c>
      <c r="B40" s="116" t="s">
        <v>98</v>
      </c>
      <c r="C40" s="89" t="s">
        <v>97</v>
      </c>
      <c r="D40" s="96">
        <v>8.0615046296296303E-2</v>
      </c>
      <c r="E40" s="96">
        <v>8.519201388888889E-2</v>
      </c>
      <c r="F40" s="105">
        <f>E40-D40</f>
        <v>4.5769675925925873E-3</v>
      </c>
    </row>
    <row r="41" spans="1:6" x14ac:dyDescent="0.3">
      <c r="A41" s="90">
        <v>2</v>
      </c>
      <c r="B41" s="114" t="s">
        <v>115</v>
      </c>
      <c r="C41" s="85" t="s">
        <v>114</v>
      </c>
      <c r="D41" s="95">
        <v>8.0615046296296303E-2</v>
      </c>
      <c r="E41" s="95">
        <v>8.523240740740741E-2</v>
      </c>
      <c r="F41" s="106">
        <f>E41-D41</f>
        <v>4.6173611111111068E-3</v>
      </c>
    </row>
    <row r="42" spans="1:6" x14ac:dyDescent="0.3">
      <c r="A42" s="90">
        <v>3</v>
      </c>
      <c r="B42" s="114" t="s">
        <v>185</v>
      </c>
      <c r="C42" s="85" t="s">
        <v>175</v>
      </c>
      <c r="D42" s="95">
        <v>8.0615046296296303E-2</v>
      </c>
      <c r="E42" s="95">
        <v>8.5939120370370381E-2</v>
      </c>
      <c r="F42" s="106">
        <f>E42-D42</f>
        <v>5.3240740740740783E-3</v>
      </c>
    </row>
    <row r="43" spans="1:6" ht="15" thickBot="1" x14ac:dyDescent="0.35">
      <c r="A43" s="91">
        <v>4</v>
      </c>
      <c r="B43" s="117" t="s">
        <v>63</v>
      </c>
      <c r="C43" s="93" t="s">
        <v>61</v>
      </c>
      <c r="D43" s="97">
        <v>8.0615046296296303E-2</v>
      </c>
      <c r="E43" s="97">
        <v>8.6131944444444442E-2</v>
      </c>
      <c r="F43" s="107">
        <f>E43-D43</f>
        <v>5.5168981481481388E-3</v>
      </c>
    </row>
    <row r="44" spans="1:6" x14ac:dyDescent="0.3">
      <c r="A44" s="81"/>
      <c r="B44" s="94"/>
      <c r="C44" s="81"/>
      <c r="D44" s="99"/>
      <c r="E44" s="99"/>
      <c r="F44" s="99"/>
    </row>
    <row r="45" spans="1:6" ht="15" thickBot="1" x14ac:dyDescent="0.35">
      <c r="A45" s="81"/>
      <c r="B45" s="94"/>
      <c r="C45" s="81"/>
      <c r="D45" s="99"/>
      <c r="E45" s="99"/>
      <c r="F45" s="99"/>
    </row>
    <row r="46" spans="1:6" ht="23.4" thickBot="1" x14ac:dyDescent="0.35">
      <c r="A46" s="115"/>
      <c r="B46" s="109" t="s">
        <v>249</v>
      </c>
      <c r="C46" s="79">
        <v>0.43055555555555558</v>
      </c>
      <c r="D46" s="99"/>
      <c r="E46" s="99"/>
      <c r="F46" s="99"/>
    </row>
    <row r="47" spans="1:6" ht="18" thickBot="1" x14ac:dyDescent="0.35">
      <c r="A47" s="110" t="s">
        <v>40</v>
      </c>
      <c r="B47" s="111" t="s">
        <v>0</v>
      </c>
      <c r="C47" s="112" t="s">
        <v>1</v>
      </c>
      <c r="D47" s="113" t="s">
        <v>2</v>
      </c>
      <c r="E47" s="113" t="s">
        <v>3</v>
      </c>
      <c r="F47" s="101" t="s">
        <v>4</v>
      </c>
    </row>
    <row r="48" spans="1:6" x14ac:dyDescent="0.3">
      <c r="A48" s="87">
        <v>1</v>
      </c>
      <c r="B48" s="116" t="s">
        <v>198</v>
      </c>
      <c r="C48" s="89" t="s">
        <v>190</v>
      </c>
      <c r="D48" s="96">
        <v>8.7240972222222227E-2</v>
      </c>
      <c r="E48" s="96">
        <v>9.1954398148148139E-2</v>
      </c>
      <c r="F48" s="105">
        <f>E48-D48</f>
        <v>4.7134259259259126E-3</v>
      </c>
    </row>
    <row r="49" spans="1:6" x14ac:dyDescent="0.3">
      <c r="A49" s="90">
        <v>2</v>
      </c>
      <c r="B49" s="114" t="s">
        <v>134</v>
      </c>
      <c r="C49" s="85" t="s">
        <v>130</v>
      </c>
      <c r="D49" s="95">
        <v>8.7240972222222227E-2</v>
      </c>
      <c r="E49" s="95">
        <v>9.1973958333333342E-2</v>
      </c>
      <c r="F49" s="106">
        <f>E49-D49</f>
        <v>4.7329861111111149E-3</v>
      </c>
    </row>
    <row r="50" spans="1:6" ht="15" thickBot="1" x14ac:dyDescent="0.35">
      <c r="A50" s="91">
        <v>3</v>
      </c>
      <c r="B50" s="117" t="s">
        <v>150</v>
      </c>
      <c r="C50" s="93" t="s">
        <v>149</v>
      </c>
      <c r="D50" s="97">
        <v>8.7240972222222227E-2</v>
      </c>
      <c r="E50" s="97">
        <v>9.2211805555555554E-2</v>
      </c>
      <c r="F50" s="107">
        <f>E50-D50</f>
        <v>4.9708333333333271E-3</v>
      </c>
    </row>
    <row r="51" spans="1:6" ht="15" thickBot="1" x14ac:dyDescent="0.35"/>
    <row r="52" spans="1:6" ht="23.4" thickBot="1" x14ac:dyDescent="0.35">
      <c r="A52" s="118"/>
      <c r="B52" s="109" t="s">
        <v>250</v>
      </c>
      <c r="C52" s="79">
        <v>0.4513888888888889</v>
      </c>
      <c r="D52" s="99"/>
      <c r="E52" s="99"/>
      <c r="F52" s="100"/>
    </row>
    <row r="53" spans="1:6" ht="18" thickBot="1" x14ac:dyDescent="0.35">
      <c r="A53" s="110" t="s">
        <v>40</v>
      </c>
      <c r="B53" s="111" t="s">
        <v>0</v>
      </c>
      <c r="C53" s="112" t="s">
        <v>1</v>
      </c>
      <c r="D53" s="113" t="s">
        <v>2</v>
      </c>
      <c r="E53" s="113" t="s">
        <v>3</v>
      </c>
      <c r="F53" s="101" t="s">
        <v>4</v>
      </c>
    </row>
    <row r="54" spans="1:6" ht="27.6" x14ac:dyDescent="0.3">
      <c r="A54" s="87">
        <v>1</v>
      </c>
      <c r="B54" s="116" t="s">
        <v>71</v>
      </c>
      <c r="C54" s="89" t="s">
        <v>65</v>
      </c>
      <c r="D54" s="96">
        <v>0.10878541666666666</v>
      </c>
      <c r="E54" s="96">
        <v>0.11320706018518518</v>
      </c>
      <c r="F54" s="105">
        <f>E54-D54</f>
        <v>4.4216435185185227E-3</v>
      </c>
    </row>
    <row r="55" spans="1:6" x14ac:dyDescent="0.3">
      <c r="A55" s="90">
        <v>2</v>
      </c>
      <c r="B55" s="114" t="s">
        <v>123</v>
      </c>
      <c r="C55" s="85" t="s">
        <v>117</v>
      </c>
      <c r="D55" s="95">
        <v>0.10878541666666666</v>
      </c>
      <c r="E55" s="95">
        <v>0.11325023148148147</v>
      </c>
      <c r="F55" s="106">
        <f>E55-D55</f>
        <v>4.4648148148148104E-3</v>
      </c>
    </row>
    <row r="56" spans="1:6" x14ac:dyDescent="0.3">
      <c r="A56" s="90">
        <v>3</v>
      </c>
      <c r="B56" s="114" t="s">
        <v>107</v>
      </c>
      <c r="C56" s="85" t="s">
        <v>106</v>
      </c>
      <c r="D56" s="95">
        <v>0.10878541666666666</v>
      </c>
      <c r="E56" s="95">
        <v>0.11327685185185186</v>
      </c>
      <c r="F56" s="106">
        <f>E56-D56</f>
        <v>4.4914351851852025E-3</v>
      </c>
    </row>
    <row r="57" spans="1:6" x14ac:dyDescent="0.3">
      <c r="A57" s="90">
        <v>4</v>
      </c>
      <c r="B57" s="114" t="s">
        <v>76</v>
      </c>
      <c r="C57" s="85" t="s">
        <v>74</v>
      </c>
      <c r="D57" s="95">
        <v>0.10878541666666666</v>
      </c>
      <c r="E57" s="95">
        <v>0.1137292824074074</v>
      </c>
      <c r="F57" s="106">
        <f>E57-D57</f>
        <v>4.9438657407407383E-3</v>
      </c>
    </row>
    <row r="58" spans="1:6" ht="15" thickBot="1" x14ac:dyDescent="0.35">
      <c r="A58" s="91">
        <v>5</v>
      </c>
      <c r="B58" s="117" t="s">
        <v>195</v>
      </c>
      <c r="C58" s="93" t="s">
        <v>190</v>
      </c>
      <c r="D58" s="97">
        <v>0.10878541666666666</v>
      </c>
      <c r="E58" s="97">
        <v>0.11385347222222222</v>
      </c>
      <c r="F58" s="107">
        <f>E58-D58</f>
        <v>5.0680555555555618E-3</v>
      </c>
    </row>
    <row r="59" spans="1:6" ht="15" thickBot="1" x14ac:dyDescent="0.35">
      <c r="A59" s="81"/>
      <c r="B59" s="94"/>
      <c r="C59" s="81"/>
      <c r="D59" s="99"/>
      <c r="E59" s="99"/>
      <c r="F59" s="99"/>
    </row>
    <row r="60" spans="1:6" ht="23.4" thickBot="1" x14ac:dyDescent="0.35">
      <c r="A60" s="118"/>
      <c r="B60" s="109" t="s">
        <v>251</v>
      </c>
      <c r="C60" s="79">
        <v>0.45833333333333331</v>
      </c>
      <c r="D60" s="99"/>
      <c r="E60" s="99"/>
      <c r="F60" s="99"/>
    </row>
    <row r="61" spans="1:6" ht="18" thickBot="1" x14ac:dyDescent="0.35">
      <c r="A61" s="110" t="s">
        <v>40</v>
      </c>
      <c r="B61" s="111" t="s">
        <v>0</v>
      </c>
      <c r="C61" s="112" t="s">
        <v>1</v>
      </c>
      <c r="D61" s="113" t="s">
        <v>2</v>
      </c>
      <c r="E61" s="113" t="s">
        <v>3</v>
      </c>
      <c r="F61" s="101" t="s">
        <v>4</v>
      </c>
    </row>
    <row r="62" spans="1:6" x14ac:dyDescent="0.3">
      <c r="A62" s="87">
        <v>1</v>
      </c>
      <c r="B62" s="116" t="s">
        <v>163</v>
      </c>
      <c r="C62" s="89" t="s">
        <v>158</v>
      </c>
      <c r="D62" s="96">
        <v>0.11728576388888888</v>
      </c>
      <c r="E62" s="96">
        <v>0.1219814814814815</v>
      </c>
      <c r="F62" s="105">
        <f>E62-D62</f>
        <v>4.6957175925926159E-3</v>
      </c>
    </row>
    <row r="63" spans="1:6" x14ac:dyDescent="0.3">
      <c r="A63" s="90">
        <v>2</v>
      </c>
      <c r="B63" s="114" t="s">
        <v>139</v>
      </c>
      <c r="C63" s="85" t="s">
        <v>130</v>
      </c>
      <c r="D63" s="95">
        <v>0.11728576388888888</v>
      </c>
      <c r="E63" s="95">
        <v>0.12205115740740739</v>
      </c>
      <c r="F63" s="106">
        <f>E63-D63</f>
        <v>4.7653935185185126E-3</v>
      </c>
    </row>
    <row r="64" spans="1:6" x14ac:dyDescent="0.3">
      <c r="A64" s="90">
        <v>3</v>
      </c>
      <c r="B64" s="114" t="s">
        <v>186</v>
      </c>
      <c r="C64" s="85" t="s">
        <v>175</v>
      </c>
      <c r="D64" s="95">
        <v>0.11728576388888888</v>
      </c>
      <c r="E64" s="95">
        <v>0.1222074074074074</v>
      </c>
      <c r="F64" s="106">
        <f>E64-D64</f>
        <v>4.9216435185185231E-3</v>
      </c>
    </row>
    <row r="65" spans="1:6" x14ac:dyDescent="0.3">
      <c r="A65" s="90">
        <v>4</v>
      </c>
      <c r="B65" s="114" t="s">
        <v>226</v>
      </c>
      <c r="C65" s="85" t="s">
        <v>220</v>
      </c>
      <c r="D65" s="95">
        <v>0.11728576388888888</v>
      </c>
      <c r="E65" s="95">
        <v>0.12286215277777779</v>
      </c>
      <c r="F65" s="106">
        <f>E65-D65</f>
        <v>5.5763888888889085E-3</v>
      </c>
    </row>
    <row r="66" spans="1:6" ht="15" thickBot="1" x14ac:dyDescent="0.35">
      <c r="A66" s="91">
        <v>5</v>
      </c>
      <c r="B66" s="117" t="s">
        <v>196</v>
      </c>
      <c r="C66" s="93" t="s">
        <v>190</v>
      </c>
      <c r="D66" s="97">
        <v>0.11728576388888888</v>
      </c>
      <c r="E66" s="97">
        <v>0.12366643518518519</v>
      </c>
      <c r="F66" s="107">
        <f>E66-D66</f>
        <v>6.3806712962963114E-3</v>
      </c>
    </row>
    <row r="68" spans="1:6" ht="15" thickBot="1" x14ac:dyDescent="0.35"/>
    <row r="69" spans="1:6" ht="23.4" thickBot="1" x14ac:dyDescent="0.35">
      <c r="A69" s="118"/>
      <c r="B69" s="109" t="s">
        <v>252</v>
      </c>
      <c r="C69" s="79">
        <v>0.46527777777777779</v>
      </c>
      <c r="D69" s="99"/>
      <c r="E69" s="99"/>
      <c r="F69" s="100"/>
    </row>
    <row r="70" spans="1:6" ht="18" thickBot="1" x14ac:dyDescent="0.35">
      <c r="A70" s="110" t="s">
        <v>40</v>
      </c>
      <c r="B70" s="111" t="s">
        <v>0</v>
      </c>
      <c r="C70" s="112" t="s">
        <v>1</v>
      </c>
      <c r="D70" s="113" t="s">
        <v>2</v>
      </c>
      <c r="E70" s="113" t="s">
        <v>3</v>
      </c>
      <c r="F70" s="101" t="s">
        <v>4</v>
      </c>
    </row>
    <row r="71" spans="1:6" x14ac:dyDescent="0.3">
      <c r="A71" s="87">
        <v>1</v>
      </c>
      <c r="B71" s="116" t="s">
        <v>99</v>
      </c>
      <c r="C71" s="89" t="s">
        <v>97</v>
      </c>
      <c r="D71" s="96">
        <v>0.12285775462962963</v>
      </c>
      <c r="E71" s="96">
        <v>0.12762581018518521</v>
      </c>
      <c r="F71" s="105">
        <f>E71-D71</f>
        <v>4.7680555555555809E-3</v>
      </c>
    </row>
    <row r="72" spans="1:6" x14ac:dyDescent="0.3">
      <c r="A72" s="90">
        <v>2</v>
      </c>
      <c r="B72" s="114" t="s">
        <v>136</v>
      </c>
      <c r="C72" s="85" t="s">
        <v>130</v>
      </c>
      <c r="D72" s="95">
        <v>0.12285775462962963</v>
      </c>
      <c r="E72" s="95">
        <v>0.12770613425925925</v>
      </c>
      <c r="F72" s="106">
        <f>E72-D72</f>
        <v>4.8483796296296261E-3</v>
      </c>
    </row>
    <row r="73" spans="1:6" x14ac:dyDescent="0.3">
      <c r="A73" s="90">
        <v>3</v>
      </c>
      <c r="B73" s="114" t="s">
        <v>84</v>
      </c>
      <c r="C73" s="85" t="s">
        <v>79</v>
      </c>
      <c r="D73" s="95">
        <v>0.12285775462962963</v>
      </c>
      <c r="E73" s="95">
        <v>0.12797349537037037</v>
      </c>
      <c r="F73" s="106">
        <f>E73-D73</f>
        <v>5.1157407407407401E-3</v>
      </c>
    </row>
    <row r="74" spans="1:6" x14ac:dyDescent="0.3">
      <c r="A74" s="90">
        <v>4</v>
      </c>
      <c r="B74" s="114" t="s">
        <v>86</v>
      </c>
      <c r="C74" s="85" t="s">
        <v>85</v>
      </c>
      <c r="D74" s="95">
        <v>0.12285775462962963</v>
      </c>
      <c r="E74" s="95">
        <v>0.12832789351851853</v>
      </c>
      <c r="F74" s="106">
        <f>E74-D74</f>
        <v>5.4701388888889063E-3</v>
      </c>
    </row>
    <row r="75" spans="1:6" ht="15" thickBot="1" x14ac:dyDescent="0.35">
      <c r="A75" s="91">
        <v>5</v>
      </c>
      <c r="B75" s="117" t="s">
        <v>126</v>
      </c>
      <c r="C75" s="93" t="s">
        <v>117</v>
      </c>
      <c r="D75" s="97">
        <v>0.12285775462962963</v>
      </c>
      <c r="E75" s="97">
        <v>0.1290587962962963</v>
      </c>
      <c r="F75" s="107">
        <f>E75-D75</f>
        <v>6.2010416666666707E-3</v>
      </c>
    </row>
    <row r="76" spans="1:6" ht="15" thickBot="1" x14ac:dyDescent="0.35">
      <c r="A76" s="81"/>
      <c r="B76" s="94"/>
      <c r="C76" s="81"/>
      <c r="D76" s="99"/>
      <c r="E76" s="99"/>
      <c r="F76" s="99"/>
    </row>
    <row r="77" spans="1:6" ht="23.4" thickBot="1" x14ac:dyDescent="0.35">
      <c r="A77" s="118"/>
      <c r="B77" s="109" t="s">
        <v>253</v>
      </c>
      <c r="C77" s="79">
        <v>0.47222222222222221</v>
      </c>
      <c r="D77" s="99"/>
      <c r="E77" s="99"/>
      <c r="F77" s="99"/>
    </row>
    <row r="78" spans="1:6" ht="18" thickBot="1" x14ac:dyDescent="0.35">
      <c r="A78" s="110" t="s">
        <v>40</v>
      </c>
      <c r="B78" s="111" t="s">
        <v>0</v>
      </c>
      <c r="C78" s="112" t="s">
        <v>1</v>
      </c>
      <c r="D78" s="113" t="s">
        <v>2</v>
      </c>
      <c r="E78" s="113" t="s">
        <v>3</v>
      </c>
      <c r="F78" s="101" t="s">
        <v>4</v>
      </c>
    </row>
    <row r="79" spans="1:6" ht="15" thickBot="1" x14ac:dyDescent="0.35">
      <c r="A79" s="87">
        <v>1</v>
      </c>
      <c r="B79" s="116" t="s">
        <v>197</v>
      </c>
      <c r="C79" s="89" t="s">
        <v>190</v>
      </c>
      <c r="D79" s="96">
        <v>0.12905393518518518</v>
      </c>
      <c r="E79" s="96">
        <v>0.13392534722222221</v>
      </c>
      <c r="F79" s="105">
        <f>E79-D79</f>
        <v>4.8714120370370317E-3</v>
      </c>
    </row>
    <row r="80" spans="1:6" ht="15" thickBot="1" x14ac:dyDescent="0.35">
      <c r="A80" s="90">
        <v>2</v>
      </c>
      <c r="B80" s="114" t="s">
        <v>187</v>
      </c>
      <c r="C80" s="85" t="s">
        <v>175</v>
      </c>
      <c r="D80" s="96">
        <v>0.12905393518518518</v>
      </c>
      <c r="E80" s="95">
        <v>0.13402233796296298</v>
      </c>
      <c r="F80" s="106">
        <f>E80-D80</f>
        <v>4.9684027777777973E-3</v>
      </c>
    </row>
    <row r="81" spans="1:6" ht="15" thickBot="1" x14ac:dyDescent="0.35">
      <c r="A81" s="90">
        <v>3</v>
      </c>
      <c r="B81" s="114" t="s">
        <v>102</v>
      </c>
      <c r="C81" s="85" t="s">
        <v>97</v>
      </c>
      <c r="D81" s="96">
        <v>0.12905393518518518</v>
      </c>
      <c r="E81" s="95">
        <v>0.13423993055555555</v>
      </c>
      <c r="F81" s="106">
        <f>E81-D81</f>
        <v>5.1859953703703721E-3</v>
      </c>
    </row>
    <row r="82" spans="1:6" ht="15" thickBot="1" x14ac:dyDescent="0.35">
      <c r="A82" s="90">
        <v>4</v>
      </c>
      <c r="B82" s="114" t="s">
        <v>151</v>
      </c>
      <c r="C82" s="85" t="s">
        <v>149</v>
      </c>
      <c r="D82" s="96">
        <v>0.12905393518518518</v>
      </c>
      <c r="E82" s="95">
        <v>0.13443877314814814</v>
      </c>
      <c r="F82" s="106">
        <f>E82-D82</f>
        <v>5.3848379629629628E-3</v>
      </c>
    </row>
    <row r="83" spans="1:6" ht="15" thickBot="1" x14ac:dyDescent="0.35">
      <c r="A83" s="91">
        <v>5</v>
      </c>
      <c r="B83" s="117" t="s">
        <v>224</v>
      </c>
      <c r="C83" s="93" t="s">
        <v>220</v>
      </c>
      <c r="D83" s="96">
        <v>0.12905393518518518</v>
      </c>
      <c r="E83" s="97">
        <v>0.13457245370370369</v>
      </c>
      <c r="F83" s="107">
        <f>E83-D83</f>
        <v>5.5185185185185059E-3</v>
      </c>
    </row>
  </sheetData>
  <sortState xmlns:xlrd2="http://schemas.microsoft.com/office/spreadsheetml/2017/richdata2" ref="A79:F83">
    <sortCondition ref="F79:F83"/>
  </sortState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1C1A-2BB2-4771-8802-2CE1FD5DB8A3}">
  <dimension ref="A1:G46"/>
  <sheetViews>
    <sheetView workbookViewId="0">
      <selection activeCell="D38" sqref="D38:F38"/>
    </sheetView>
  </sheetViews>
  <sheetFormatPr defaultColWidth="9" defaultRowHeight="13.8" x14ac:dyDescent="0.25"/>
  <cols>
    <col min="1" max="1" width="4.33203125" style="124" bestFit="1" customWidth="1"/>
    <col min="2" max="2" width="56.5546875" style="123" customWidth="1"/>
    <col min="3" max="3" width="21.88671875" style="124" bestFit="1" customWidth="1"/>
    <col min="4" max="5" width="8.77734375" style="125" bestFit="1" customWidth="1"/>
    <col min="6" max="6" width="9" style="125"/>
    <col min="7" max="7" width="9.88671875" style="153" hidden="1" customWidth="1"/>
    <col min="8" max="16384" width="9" style="124"/>
  </cols>
  <sheetData>
    <row r="1" spans="1:7" ht="17.399999999999999" x14ac:dyDescent="0.3">
      <c r="A1" s="122" t="s">
        <v>275</v>
      </c>
      <c r="G1" s="153" t="s">
        <v>312</v>
      </c>
    </row>
    <row r="2" spans="1:7" x14ac:dyDescent="0.25">
      <c r="A2" s="124" t="s">
        <v>274</v>
      </c>
    </row>
    <row r="4" spans="1:7" ht="17.399999999999999" x14ac:dyDescent="0.3">
      <c r="B4" s="126" t="s">
        <v>276</v>
      </c>
      <c r="C4" s="126" t="s">
        <v>303</v>
      </c>
    </row>
    <row r="5" spans="1:7" ht="14.4" thickBot="1" x14ac:dyDescent="0.3"/>
    <row r="6" spans="1:7" ht="23.4" thickBot="1" x14ac:dyDescent="0.3">
      <c r="A6" s="127"/>
      <c r="B6" s="128" t="s">
        <v>321</v>
      </c>
      <c r="C6" s="129">
        <v>0.70833333333333337</v>
      </c>
      <c r="D6" s="130"/>
      <c r="E6" s="130"/>
      <c r="F6" s="131"/>
    </row>
    <row r="7" spans="1:7" ht="18" thickBot="1" x14ac:dyDescent="0.3">
      <c r="A7" s="132" t="s">
        <v>40</v>
      </c>
      <c r="B7" s="133" t="s">
        <v>0</v>
      </c>
      <c r="C7" s="134" t="s">
        <v>1</v>
      </c>
      <c r="D7" s="135" t="s">
        <v>2</v>
      </c>
      <c r="E7" s="135" t="s">
        <v>3</v>
      </c>
      <c r="F7" s="136" t="s">
        <v>4</v>
      </c>
      <c r="G7" s="153" t="s">
        <v>277</v>
      </c>
    </row>
    <row r="8" spans="1:7" x14ac:dyDescent="0.25">
      <c r="A8" s="137">
        <v>1</v>
      </c>
      <c r="B8" s="138" t="s">
        <v>182</v>
      </c>
      <c r="C8" s="139" t="s">
        <v>175</v>
      </c>
      <c r="D8" s="140">
        <v>3.6281597222222225E-2</v>
      </c>
      <c r="E8" s="140">
        <v>3.8923032407407403E-2</v>
      </c>
      <c r="F8" s="141">
        <f>E8-D8</f>
        <v>2.6414351851851772E-3</v>
      </c>
      <c r="G8" s="153">
        <v>4</v>
      </c>
    </row>
    <row r="9" spans="1:7" x14ac:dyDescent="0.25">
      <c r="A9" s="142">
        <v>2</v>
      </c>
      <c r="B9" s="143" t="s">
        <v>127</v>
      </c>
      <c r="C9" s="144" t="s">
        <v>117</v>
      </c>
      <c r="D9" s="145">
        <v>3.6281597222222225E-2</v>
      </c>
      <c r="E9" s="145">
        <v>3.9105555555555553E-2</v>
      </c>
      <c r="F9" s="146">
        <f>E9-D9</f>
        <v>2.8239583333333276E-3</v>
      </c>
      <c r="G9" s="153">
        <v>2</v>
      </c>
    </row>
    <row r="10" spans="1:7" ht="14.4" thickBot="1" x14ac:dyDescent="0.3">
      <c r="A10" s="147">
        <v>3</v>
      </c>
      <c r="B10" s="148" t="s">
        <v>183</v>
      </c>
      <c r="C10" s="149" t="s">
        <v>175</v>
      </c>
      <c r="D10" s="150">
        <v>3.6281597222222225E-2</v>
      </c>
      <c r="E10" s="150">
        <v>3.9356828703703703E-2</v>
      </c>
      <c r="F10" s="151">
        <f>E10-D10</f>
        <v>3.0752314814814774E-3</v>
      </c>
      <c r="G10" s="153">
        <v>1</v>
      </c>
    </row>
    <row r="11" spans="1:7" ht="14.4" thickBot="1" x14ac:dyDescent="0.3"/>
    <row r="12" spans="1:7" ht="23.4" thickBot="1" x14ac:dyDescent="0.3">
      <c r="A12" s="127"/>
      <c r="B12" s="128" t="s">
        <v>322</v>
      </c>
      <c r="C12" s="129">
        <v>0.71527777777777779</v>
      </c>
      <c r="D12" s="130"/>
      <c r="E12" s="130"/>
      <c r="F12" s="131"/>
    </row>
    <row r="13" spans="1:7" ht="18" thickBot="1" x14ac:dyDescent="0.3">
      <c r="A13" s="132" t="s">
        <v>40</v>
      </c>
      <c r="B13" s="133" t="s">
        <v>0</v>
      </c>
      <c r="C13" s="134" t="s">
        <v>1</v>
      </c>
      <c r="D13" s="135" t="s">
        <v>2</v>
      </c>
      <c r="E13" s="135" t="s">
        <v>3</v>
      </c>
      <c r="F13" s="136" t="s">
        <v>4</v>
      </c>
    </row>
    <row r="14" spans="1:7" x14ac:dyDescent="0.25">
      <c r="A14" s="137">
        <v>1</v>
      </c>
      <c r="B14" s="138" t="s">
        <v>94</v>
      </c>
      <c r="C14" s="139" t="s">
        <v>85</v>
      </c>
      <c r="D14" s="140">
        <v>4.615787037037037E-2</v>
      </c>
      <c r="E14" s="140">
        <v>4.8857407407407405E-2</v>
      </c>
      <c r="F14" s="141">
        <f>E14-D14</f>
        <v>2.699537037037035E-3</v>
      </c>
      <c r="G14" s="153">
        <v>5</v>
      </c>
    </row>
    <row r="15" spans="1:7" x14ac:dyDescent="0.25">
      <c r="A15" s="142">
        <v>2</v>
      </c>
      <c r="B15" s="143" t="s">
        <v>164</v>
      </c>
      <c r="C15" s="144" t="s">
        <v>158</v>
      </c>
      <c r="D15" s="145">
        <v>4.615787037037037E-2</v>
      </c>
      <c r="E15" s="145">
        <v>4.9057175925925928E-2</v>
      </c>
      <c r="F15" s="146">
        <f>E15-D15</f>
        <v>2.8993055555555577E-3</v>
      </c>
      <c r="G15" s="153">
        <v>3</v>
      </c>
    </row>
    <row r="16" spans="1:7" x14ac:dyDescent="0.25">
      <c r="A16" s="142">
        <v>3</v>
      </c>
      <c r="B16" s="143" t="s">
        <v>146</v>
      </c>
      <c r="C16" s="144" t="s">
        <v>143</v>
      </c>
      <c r="D16" s="145">
        <v>4.615787037037037E-2</v>
      </c>
      <c r="E16" s="145">
        <v>4.9103935185185181E-2</v>
      </c>
      <c r="F16" s="146">
        <f>E16-D16</f>
        <v>2.9460648148148111E-3</v>
      </c>
      <c r="G16" s="153">
        <v>2</v>
      </c>
    </row>
    <row r="17" spans="1:7" ht="14.4" thickBot="1" x14ac:dyDescent="0.3">
      <c r="A17" s="147">
        <v>4</v>
      </c>
      <c r="B17" s="148" t="s">
        <v>223</v>
      </c>
      <c r="C17" s="149" t="s">
        <v>220</v>
      </c>
      <c r="D17" s="150">
        <v>4.615787037037037E-2</v>
      </c>
      <c r="E17" s="150">
        <v>4.9441550925925927E-2</v>
      </c>
      <c r="F17" s="151">
        <f>E17-D17</f>
        <v>3.283680555555557E-3</v>
      </c>
      <c r="G17" s="153">
        <v>1</v>
      </c>
    </row>
    <row r="18" spans="1:7" ht="14.4" thickBot="1" x14ac:dyDescent="0.3"/>
    <row r="19" spans="1:7" ht="23.4" thickBot="1" x14ac:dyDescent="0.3">
      <c r="A19" s="152"/>
      <c r="B19" s="128" t="s">
        <v>323</v>
      </c>
      <c r="C19" s="129">
        <v>0.72222222222222221</v>
      </c>
      <c r="D19" s="130"/>
      <c r="E19" s="130"/>
      <c r="F19" s="131"/>
    </row>
    <row r="20" spans="1:7" ht="18" thickBot="1" x14ac:dyDescent="0.3">
      <c r="A20" s="132" t="s">
        <v>40</v>
      </c>
      <c r="B20" s="133" t="s">
        <v>0</v>
      </c>
      <c r="C20" s="134" t="s">
        <v>1</v>
      </c>
      <c r="D20" s="135" t="s">
        <v>2</v>
      </c>
      <c r="E20" s="135" t="s">
        <v>3</v>
      </c>
      <c r="F20" s="136" t="s">
        <v>4</v>
      </c>
    </row>
    <row r="21" spans="1:7" x14ac:dyDescent="0.25">
      <c r="A21" s="137">
        <v>1</v>
      </c>
      <c r="B21" s="138" t="s">
        <v>218</v>
      </c>
      <c r="C21" s="139" t="s">
        <v>190</v>
      </c>
      <c r="D21" s="140">
        <v>5.2230902777777775E-2</v>
      </c>
      <c r="E21" s="140">
        <v>5.4962962962962963E-2</v>
      </c>
      <c r="F21" s="141">
        <f>E21-D21</f>
        <v>2.7320601851851881E-3</v>
      </c>
      <c r="G21" s="153">
        <v>5</v>
      </c>
    </row>
    <row r="22" spans="1:7" x14ac:dyDescent="0.25">
      <c r="A22" s="142">
        <v>2</v>
      </c>
      <c r="B22" s="143" t="s">
        <v>165</v>
      </c>
      <c r="C22" s="144" t="s">
        <v>158</v>
      </c>
      <c r="D22" s="145">
        <v>5.2230902777777775E-2</v>
      </c>
      <c r="E22" s="145">
        <v>5.500625E-2</v>
      </c>
      <c r="F22" s="146">
        <f>E22-D22</f>
        <v>2.7753472222222242E-3</v>
      </c>
      <c r="G22" s="153">
        <v>3</v>
      </c>
    </row>
    <row r="23" spans="1:7" x14ac:dyDescent="0.25">
      <c r="A23" s="142">
        <v>3</v>
      </c>
      <c r="B23" s="143" t="s">
        <v>215</v>
      </c>
      <c r="C23" s="144" t="s">
        <v>190</v>
      </c>
      <c r="D23" s="145">
        <v>5.2230902777777775E-2</v>
      </c>
      <c r="E23" s="145">
        <v>5.5106134259259261E-2</v>
      </c>
      <c r="F23" s="146">
        <f>E23-D23</f>
        <v>2.8752314814814856E-3</v>
      </c>
      <c r="G23" s="153">
        <v>2</v>
      </c>
    </row>
    <row r="24" spans="1:7" ht="14.4" thickBot="1" x14ac:dyDescent="0.3">
      <c r="A24" s="147">
        <v>4</v>
      </c>
      <c r="B24" s="148" t="s">
        <v>62</v>
      </c>
      <c r="C24" s="149" t="s">
        <v>61</v>
      </c>
      <c r="D24" s="150">
        <v>5.2230902777777775E-2</v>
      </c>
      <c r="E24" s="150">
        <v>5.5560763888888885E-2</v>
      </c>
      <c r="F24" s="151">
        <f>E24-D24</f>
        <v>3.3298611111111098E-3</v>
      </c>
      <c r="G24" s="153">
        <v>1</v>
      </c>
    </row>
    <row r="25" spans="1:7" ht="14.4" thickBot="1" x14ac:dyDescent="0.3">
      <c r="A25" s="153"/>
      <c r="B25" s="154"/>
      <c r="C25" s="153"/>
      <c r="D25" s="130"/>
      <c r="E25" s="130"/>
      <c r="F25" s="155"/>
    </row>
    <row r="26" spans="1:7" ht="23.4" thickBot="1" x14ac:dyDescent="0.3">
      <c r="A26" s="152"/>
      <c r="B26" s="128" t="s">
        <v>324</v>
      </c>
      <c r="C26" s="129">
        <v>0.72916666666666663</v>
      </c>
      <c r="D26" s="130"/>
      <c r="E26" s="130"/>
      <c r="F26" s="131"/>
    </row>
    <row r="27" spans="1:7" ht="18" thickBot="1" x14ac:dyDescent="0.3">
      <c r="A27" s="132" t="s">
        <v>40</v>
      </c>
      <c r="B27" s="133" t="s">
        <v>0</v>
      </c>
      <c r="C27" s="134" t="s">
        <v>1</v>
      </c>
      <c r="D27" s="135" t="s">
        <v>2</v>
      </c>
      <c r="E27" s="135" t="s">
        <v>3</v>
      </c>
      <c r="F27" s="136" t="s">
        <v>4</v>
      </c>
    </row>
    <row r="28" spans="1:7" x14ac:dyDescent="0.25">
      <c r="A28" s="137">
        <v>1</v>
      </c>
      <c r="B28" s="138" t="s">
        <v>217</v>
      </c>
      <c r="C28" s="139" t="s">
        <v>190</v>
      </c>
      <c r="D28" s="140">
        <v>5.7536574074074073E-2</v>
      </c>
      <c r="E28" s="140">
        <v>6.0273032407407411E-2</v>
      </c>
      <c r="F28" s="141">
        <f>E28-D28</f>
        <v>2.7364583333333373E-3</v>
      </c>
      <c r="G28" s="153">
        <v>6</v>
      </c>
    </row>
    <row r="29" spans="1:7" x14ac:dyDescent="0.25">
      <c r="A29" s="142">
        <v>2</v>
      </c>
      <c r="B29" s="143" t="s">
        <v>82</v>
      </c>
      <c r="C29" s="144" t="s">
        <v>79</v>
      </c>
      <c r="D29" s="145">
        <v>5.7536574074074073E-2</v>
      </c>
      <c r="E29" s="145">
        <v>6.0341898148148145E-2</v>
      </c>
      <c r="F29" s="146">
        <f>E29-D29</f>
        <v>2.8053240740740712E-3</v>
      </c>
      <c r="G29" s="153">
        <v>4</v>
      </c>
    </row>
    <row r="30" spans="1:7" x14ac:dyDescent="0.25">
      <c r="A30" s="142">
        <v>3</v>
      </c>
      <c r="B30" s="143" t="s">
        <v>181</v>
      </c>
      <c r="C30" s="144" t="s">
        <v>175</v>
      </c>
      <c r="D30" s="145">
        <v>5.7536574074074073E-2</v>
      </c>
      <c r="E30" s="145">
        <v>6.0437731481481481E-2</v>
      </c>
      <c r="F30" s="146">
        <f>E30-D30</f>
        <v>2.9011574074074079E-3</v>
      </c>
      <c r="G30" s="153">
        <v>3</v>
      </c>
    </row>
    <row r="31" spans="1:7" x14ac:dyDescent="0.25">
      <c r="A31" s="142">
        <v>4</v>
      </c>
      <c r="B31" s="143" t="s">
        <v>141</v>
      </c>
      <c r="C31" s="144" t="s">
        <v>130</v>
      </c>
      <c r="D31" s="145">
        <v>5.7536574074074073E-2</v>
      </c>
      <c r="E31" s="145">
        <v>6.0521064814814819E-2</v>
      </c>
      <c r="F31" s="146">
        <f>E31-D31</f>
        <v>2.9844907407407459E-3</v>
      </c>
      <c r="G31" s="153">
        <v>2</v>
      </c>
    </row>
    <row r="32" spans="1:7" ht="14.4" thickBot="1" x14ac:dyDescent="0.3">
      <c r="A32" s="147">
        <v>5</v>
      </c>
      <c r="B32" s="148" t="s">
        <v>129</v>
      </c>
      <c r="C32" s="149" t="s">
        <v>117</v>
      </c>
      <c r="D32" s="150">
        <v>5.7536574074074073E-2</v>
      </c>
      <c r="E32" s="150">
        <v>6.0649074074074071E-2</v>
      </c>
      <c r="F32" s="151">
        <f>E32-D32</f>
        <v>3.1124999999999972E-3</v>
      </c>
      <c r="G32" s="153">
        <v>1</v>
      </c>
    </row>
    <row r="33" spans="1:7" ht="14.4" thickBot="1" x14ac:dyDescent="0.3"/>
    <row r="34" spans="1:7" ht="23.4" thickBot="1" x14ac:dyDescent="0.3">
      <c r="A34" s="152"/>
      <c r="B34" s="128" t="s">
        <v>325</v>
      </c>
      <c r="C34" s="129">
        <v>0.75</v>
      </c>
      <c r="D34" s="130"/>
      <c r="E34" s="130"/>
      <c r="F34" s="131"/>
    </row>
    <row r="35" spans="1:7" ht="18" thickBot="1" x14ac:dyDescent="0.3">
      <c r="A35" s="132" t="s">
        <v>40</v>
      </c>
      <c r="B35" s="133" t="s">
        <v>0</v>
      </c>
      <c r="C35" s="134" t="s">
        <v>1</v>
      </c>
      <c r="D35" s="135" t="s">
        <v>2</v>
      </c>
      <c r="E35" s="135" t="s">
        <v>3</v>
      </c>
      <c r="F35" s="136" t="s">
        <v>4</v>
      </c>
    </row>
    <row r="36" spans="1:7" x14ac:dyDescent="0.25">
      <c r="A36" s="137">
        <v>1</v>
      </c>
      <c r="B36" s="138" t="s">
        <v>170</v>
      </c>
      <c r="C36" s="139" t="s">
        <v>158</v>
      </c>
      <c r="D36" s="140">
        <v>7.9150231481481481E-2</v>
      </c>
      <c r="E36" s="140">
        <v>8.3640393518518513E-2</v>
      </c>
      <c r="F36" s="141">
        <f>E36-D36</f>
        <v>4.4901620370370321E-3</v>
      </c>
      <c r="G36" s="153">
        <v>4</v>
      </c>
    </row>
    <row r="37" spans="1:7" x14ac:dyDescent="0.25">
      <c r="A37" s="142">
        <v>2</v>
      </c>
      <c r="B37" s="143" t="s">
        <v>93</v>
      </c>
      <c r="C37" s="144" t="s">
        <v>85</v>
      </c>
      <c r="D37" s="145">
        <v>7.9150231481481481E-2</v>
      </c>
      <c r="E37" s="145">
        <v>8.3690740740740746E-2</v>
      </c>
      <c r="F37" s="146">
        <f>E37-D37</f>
        <v>4.540509259259265E-3</v>
      </c>
      <c r="G37" s="153">
        <v>2</v>
      </c>
    </row>
    <row r="38" spans="1:7" ht="14.4" thickBot="1" x14ac:dyDescent="0.3">
      <c r="A38" s="147">
        <v>3</v>
      </c>
      <c r="B38" s="148" t="s">
        <v>227</v>
      </c>
      <c r="C38" s="149" t="s">
        <v>220</v>
      </c>
      <c r="D38" s="150">
        <v>7.9150231481481481E-2</v>
      </c>
      <c r="E38" s="150">
        <v>8.3944097222222222E-2</v>
      </c>
      <c r="F38" s="151">
        <f>E38-D38</f>
        <v>4.7938657407407409E-3</v>
      </c>
      <c r="G38" s="153">
        <v>1</v>
      </c>
    </row>
    <row r="39" spans="1:7" ht="14.4" thickBot="1" x14ac:dyDescent="0.3">
      <c r="A39" s="153"/>
      <c r="B39" s="154"/>
      <c r="C39" s="153"/>
      <c r="D39" s="130"/>
      <c r="E39" s="130"/>
      <c r="F39" s="130"/>
    </row>
    <row r="40" spans="1:7" ht="23.4" thickBot="1" x14ac:dyDescent="0.3">
      <c r="A40" s="152"/>
      <c r="B40" s="128" t="s">
        <v>326</v>
      </c>
      <c r="C40" s="129">
        <v>0.75694444444444442</v>
      </c>
      <c r="D40" s="130"/>
      <c r="E40" s="130"/>
      <c r="F40" s="131"/>
    </row>
    <row r="41" spans="1:7" ht="18" thickBot="1" x14ac:dyDescent="0.3">
      <c r="A41" s="132" t="s">
        <v>40</v>
      </c>
      <c r="B41" s="133" t="s">
        <v>0</v>
      </c>
      <c r="C41" s="134" t="s">
        <v>1</v>
      </c>
      <c r="D41" s="135" t="s">
        <v>2</v>
      </c>
      <c r="E41" s="135" t="s">
        <v>3</v>
      </c>
      <c r="F41" s="136" t="s">
        <v>4</v>
      </c>
    </row>
    <row r="42" spans="1:7" x14ac:dyDescent="0.25">
      <c r="A42" s="137">
        <v>1</v>
      </c>
      <c r="B42" s="138" t="s">
        <v>216</v>
      </c>
      <c r="C42" s="139" t="s">
        <v>190</v>
      </c>
      <c r="D42" s="140">
        <v>8.636215277777777E-2</v>
      </c>
      <c r="E42" s="140">
        <v>9.1739467592592591E-2</v>
      </c>
      <c r="F42" s="141">
        <f>E42-D42</f>
        <v>5.3773148148148209E-3</v>
      </c>
      <c r="G42" s="153">
        <v>6</v>
      </c>
    </row>
    <row r="43" spans="1:7" x14ac:dyDescent="0.25">
      <c r="A43" s="142">
        <v>2</v>
      </c>
      <c r="B43" s="143" t="s">
        <v>221</v>
      </c>
      <c r="C43" s="144" t="s">
        <v>220</v>
      </c>
      <c r="D43" s="145">
        <v>8.636215277777777E-2</v>
      </c>
      <c r="E43" s="145">
        <v>9.1864814814814816E-2</v>
      </c>
      <c r="F43" s="146">
        <f>E43-D43</f>
        <v>5.5026620370370455E-3</v>
      </c>
      <c r="G43" s="153">
        <v>4</v>
      </c>
    </row>
    <row r="44" spans="1:7" x14ac:dyDescent="0.25">
      <c r="A44" s="142">
        <v>3</v>
      </c>
      <c r="B44" s="143" t="s">
        <v>222</v>
      </c>
      <c r="C44" s="144" t="s">
        <v>220</v>
      </c>
      <c r="D44" s="145">
        <v>8.636215277777777E-2</v>
      </c>
      <c r="E44" s="145">
        <v>9.1867708333333326E-2</v>
      </c>
      <c r="F44" s="146">
        <f>E44-D44</f>
        <v>5.5055555555555552E-3</v>
      </c>
      <c r="G44" s="153">
        <v>3</v>
      </c>
    </row>
    <row r="45" spans="1:7" x14ac:dyDescent="0.25">
      <c r="A45" s="142">
        <v>4</v>
      </c>
      <c r="B45" s="143" t="s">
        <v>128</v>
      </c>
      <c r="C45" s="144" t="s">
        <v>117</v>
      </c>
      <c r="D45" s="145">
        <v>8.636215277777777E-2</v>
      </c>
      <c r="E45" s="145">
        <v>9.1913657407407409E-2</v>
      </c>
      <c r="F45" s="146">
        <f>E45-D45</f>
        <v>5.5515046296296389E-3</v>
      </c>
      <c r="G45" s="153">
        <v>2</v>
      </c>
    </row>
    <row r="46" spans="1:7" ht="14.4" thickBot="1" x14ac:dyDescent="0.3">
      <c r="A46" s="147">
        <v>5</v>
      </c>
      <c r="B46" s="148" t="s">
        <v>152</v>
      </c>
      <c r="C46" s="149" t="s">
        <v>149</v>
      </c>
      <c r="D46" s="150">
        <v>8.636215277777777E-2</v>
      </c>
      <c r="E46" s="150">
        <v>9.2518402777777786E-2</v>
      </c>
      <c r="F46" s="151">
        <f>E46-D46</f>
        <v>6.1562500000000159E-3</v>
      </c>
      <c r="G46" s="153">
        <v>1</v>
      </c>
    </row>
  </sheetData>
  <sortState xmlns:xlrd2="http://schemas.microsoft.com/office/spreadsheetml/2017/richdata2" ref="A42:F46">
    <sortCondition ref="F42:F46"/>
  </sortState>
  <pageMargins left="0.70866141732283472" right="0.70866141732283472" top="0.74803149606299213" bottom="0.39370078740157483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93A9-5668-4611-AA7F-FCCDF3F5B2AB}">
  <dimension ref="A1:H54"/>
  <sheetViews>
    <sheetView workbookViewId="0">
      <selection activeCell="G1" sqref="G1:G1048576"/>
    </sheetView>
  </sheetViews>
  <sheetFormatPr defaultColWidth="9" defaultRowHeight="13.8" x14ac:dyDescent="0.25"/>
  <cols>
    <col min="1" max="1" width="4.33203125" style="124" bestFit="1" customWidth="1"/>
    <col min="2" max="2" width="47.6640625" style="124" customWidth="1"/>
    <col min="3" max="3" width="25" style="124" customWidth="1"/>
    <col min="4" max="5" width="9" style="125" hidden="1" customWidth="1"/>
    <col min="6" max="6" width="9" style="125" customWidth="1"/>
    <col min="7" max="7" width="0" style="189" hidden="1" customWidth="1"/>
    <col min="8" max="16384" width="9" style="124"/>
  </cols>
  <sheetData>
    <row r="1" spans="1:8" ht="17.399999999999999" x14ac:dyDescent="0.3">
      <c r="A1" s="122" t="s">
        <v>275</v>
      </c>
      <c r="G1" s="189" t="s">
        <v>312</v>
      </c>
    </row>
    <row r="2" spans="1:8" x14ac:dyDescent="0.25">
      <c r="A2" s="124" t="s">
        <v>274</v>
      </c>
    </row>
    <row r="4" spans="1:8" ht="17.399999999999999" x14ac:dyDescent="0.3">
      <c r="B4" s="122" t="s">
        <v>272</v>
      </c>
      <c r="C4" s="183" t="s">
        <v>302</v>
      </c>
    </row>
    <row r="5" spans="1:8" ht="14.4" thickBot="1" x14ac:dyDescent="0.3"/>
    <row r="6" spans="1:8" ht="23.4" thickBot="1" x14ac:dyDescent="0.3">
      <c r="A6" s="108"/>
      <c r="B6" s="109" t="s">
        <v>254</v>
      </c>
      <c r="C6" s="79">
        <v>0.77777777777777779</v>
      </c>
      <c r="D6" s="99"/>
      <c r="E6" s="99"/>
      <c r="F6" s="100"/>
    </row>
    <row r="7" spans="1:8" ht="18" thickBot="1" x14ac:dyDescent="0.3">
      <c r="A7" s="110" t="s">
        <v>40</v>
      </c>
      <c r="B7" s="111" t="s">
        <v>0</v>
      </c>
      <c r="C7" s="112" t="s">
        <v>1</v>
      </c>
      <c r="D7" s="113" t="s">
        <v>2</v>
      </c>
      <c r="E7" s="113" t="s">
        <v>3</v>
      </c>
      <c r="F7" s="101" t="s">
        <v>4</v>
      </c>
    </row>
    <row r="8" spans="1:8" x14ac:dyDescent="0.25">
      <c r="A8" s="87">
        <v>1</v>
      </c>
      <c r="B8" s="88" t="s">
        <v>70</v>
      </c>
      <c r="C8" s="89" t="s">
        <v>65</v>
      </c>
      <c r="D8" s="96">
        <v>0.11025497685185186</v>
      </c>
      <c r="E8" s="96">
        <v>0.11496388888888888</v>
      </c>
      <c r="F8" s="102">
        <f>E8-D8</f>
        <v>4.7089120370370219E-3</v>
      </c>
    </row>
    <row r="9" spans="1:8" x14ac:dyDescent="0.25">
      <c r="A9" s="90">
        <v>2</v>
      </c>
      <c r="B9" s="86" t="s">
        <v>81</v>
      </c>
      <c r="C9" s="85" t="s">
        <v>79</v>
      </c>
      <c r="D9" s="95">
        <v>0.11025497685185186</v>
      </c>
      <c r="E9" s="95">
        <v>0.11528344907407408</v>
      </c>
      <c r="F9" s="103">
        <f>E9-D9</f>
        <v>5.0284722222222189E-3</v>
      </c>
      <c r="H9" s="179"/>
    </row>
    <row r="10" spans="1:8" x14ac:dyDescent="0.25">
      <c r="A10" s="90">
        <v>3</v>
      </c>
      <c r="B10" s="86" t="s">
        <v>131</v>
      </c>
      <c r="C10" s="85" t="s">
        <v>130</v>
      </c>
      <c r="D10" s="95">
        <v>0.11025497685185186</v>
      </c>
      <c r="E10" s="95">
        <v>0.11536516203703703</v>
      </c>
      <c r="F10" s="103">
        <f>E10-D10</f>
        <v>5.1101851851851759E-3</v>
      </c>
    </row>
    <row r="11" spans="1:8" x14ac:dyDescent="0.25">
      <c r="A11" s="90">
        <v>4</v>
      </c>
      <c r="B11" s="86" t="s">
        <v>179</v>
      </c>
      <c r="C11" s="85" t="s">
        <v>175</v>
      </c>
      <c r="D11" s="95">
        <v>0.11025497685185186</v>
      </c>
      <c r="E11" s="95">
        <v>0.11541817129629629</v>
      </c>
      <c r="F11" s="103">
        <f>E11-D11</f>
        <v>5.1631944444444355E-3</v>
      </c>
    </row>
    <row r="12" spans="1:8" ht="14.4" thickBot="1" x14ac:dyDescent="0.3">
      <c r="A12" s="91">
        <v>5</v>
      </c>
      <c r="B12" s="92" t="s">
        <v>168</v>
      </c>
      <c r="C12" s="93" t="s">
        <v>158</v>
      </c>
      <c r="D12" s="97">
        <v>0.11025497685185186</v>
      </c>
      <c r="E12" s="97">
        <v>0.11598715277777778</v>
      </c>
      <c r="F12" s="104">
        <f>E12-D12</f>
        <v>5.7321759259259253E-3</v>
      </c>
    </row>
    <row r="13" spans="1:8" ht="14.4" thickBot="1" x14ac:dyDescent="0.3"/>
    <row r="14" spans="1:8" ht="23.4" thickBot="1" x14ac:dyDescent="0.3">
      <c r="A14" s="108"/>
      <c r="B14" s="109" t="s">
        <v>255</v>
      </c>
      <c r="C14" s="79">
        <v>0.78472222222222221</v>
      </c>
      <c r="D14" s="99"/>
      <c r="E14" s="99"/>
      <c r="F14" s="100"/>
    </row>
    <row r="15" spans="1:8" ht="18" thickBot="1" x14ac:dyDescent="0.3">
      <c r="A15" s="110" t="s">
        <v>40</v>
      </c>
      <c r="B15" s="111" t="s">
        <v>0</v>
      </c>
      <c r="C15" s="112" t="s">
        <v>1</v>
      </c>
      <c r="D15" s="113" t="s">
        <v>2</v>
      </c>
      <c r="E15" s="113" t="s">
        <v>3</v>
      </c>
      <c r="F15" s="101" t="s">
        <v>4</v>
      </c>
    </row>
    <row r="16" spans="1:8" x14ac:dyDescent="0.25">
      <c r="A16" s="87">
        <v>1</v>
      </c>
      <c r="B16" s="88" t="s">
        <v>124</v>
      </c>
      <c r="C16" s="89" t="s">
        <v>117</v>
      </c>
      <c r="D16" s="96">
        <v>0.11535497685185185</v>
      </c>
      <c r="E16" s="96">
        <v>0.12050462962962963</v>
      </c>
      <c r="F16" s="102">
        <f>E16-D16</f>
        <v>5.1496527777777773E-3</v>
      </c>
    </row>
    <row r="17" spans="1:6" x14ac:dyDescent="0.25">
      <c r="A17" s="90">
        <v>2</v>
      </c>
      <c r="B17" s="86" t="s">
        <v>75</v>
      </c>
      <c r="C17" s="85" t="s">
        <v>74</v>
      </c>
      <c r="D17" s="95">
        <v>0.11535497685185185</v>
      </c>
      <c r="E17" s="95">
        <v>0.12061909722222222</v>
      </c>
      <c r="F17" s="103">
        <f>E17-D17</f>
        <v>5.2641203703703704E-3</v>
      </c>
    </row>
    <row r="18" spans="1:6" x14ac:dyDescent="0.25">
      <c r="A18" s="90">
        <v>3</v>
      </c>
      <c r="B18" s="86" t="s">
        <v>145</v>
      </c>
      <c r="C18" s="85" t="s">
        <v>143</v>
      </c>
      <c r="D18" s="95">
        <v>0.11535497685185185</v>
      </c>
      <c r="E18" s="95">
        <v>0.1206457175925926</v>
      </c>
      <c r="F18" s="103">
        <f>E18-D18</f>
        <v>5.2907407407407486E-3</v>
      </c>
    </row>
    <row r="19" spans="1:6" x14ac:dyDescent="0.25">
      <c r="A19" s="90">
        <v>4</v>
      </c>
      <c r="B19" s="86" t="s">
        <v>113</v>
      </c>
      <c r="C19" s="85" t="s">
        <v>114</v>
      </c>
      <c r="D19" s="95">
        <v>0.11535497685185185</v>
      </c>
      <c r="E19" s="95">
        <v>0.12089942129629629</v>
      </c>
      <c r="F19" s="103">
        <f>E19-D19</f>
        <v>5.5444444444444352E-3</v>
      </c>
    </row>
    <row r="20" spans="1:6" ht="14.4" thickBot="1" x14ac:dyDescent="0.3">
      <c r="A20" s="91">
        <v>5</v>
      </c>
      <c r="B20" s="92" t="s">
        <v>180</v>
      </c>
      <c r="C20" s="93" t="s">
        <v>175</v>
      </c>
      <c r="D20" s="97">
        <v>0.11535497685185185</v>
      </c>
      <c r="E20" s="97">
        <v>0.12203958333333333</v>
      </c>
      <c r="F20" s="104">
        <f>E20-D20</f>
        <v>6.6846064814814754E-3</v>
      </c>
    </row>
    <row r="21" spans="1:6" ht="14.4" thickBot="1" x14ac:dyDescent="0.3"/>
    <row r="22" spans="1:6" ht="23.4" thickBot="1" x14ac:dyDescent="0.3">
      <c r="A22" s="108"/>
      <c r="B22" s="109" t="s">
        <v>256</v>
      </c>
      <c r="C22" s="79">
        <v>0.79166666666666663</v>
      </c>
      <c r="D22" s="99"/>
      <c r="E22" s="99"/>
      <c r="F22" s="100"/>
    </row>
    <row r="23" spans="1:6" ht="18" thickBot="1" x14ac:dyDescent="0.3">
      <c r="A23" s="110" t="s">
        <v>40</v>
      </c>
      <c r="B23" s="111" t="s">
        <v>0</v>
      </c>
      <c r="C23" s="112" t="s">
        <v>1</v>
      </c>
      <c r="D23" s="113" t="s">
        <v>2</v>
      </c>
      <c r="E23" s="113" t="s">
        <v>3</v>
      </c>
      <c r="F23" s="101" t="s">
        <v>4</v>
      </c>
    </row>
    <row r="24" spans="1:6" x14ac:dyDescent="0.25">
      <c r="A24" s="87">
        <v>1</v>
      </c>
      <c r="B24" s="88" t="s">
        <v>157</v>
      </c>
      <c r="C24" s="89" t="s">
        <v>155</v>
      </c>
      <c r="D24" s="96">
        <v>0.12080115740740741</v>
      </c>
      <c r="E24" s="96">
        <v>0.12616215277777779</v>
      </c>
      <c r="F24" s="102">
        <f>E24-D24</f>
        <v>5.3609953703703805E-3</v>
      </c>
    </row>
    <row r="25" spans="1:6" x14ac:dyDescent="0.25">
      <c r="A25" s="90">
        <v>2</v>
      </c>
      <c r="B25" s="86" t="s">
        <v>125</v>
      </c>
      <c r="C25" s="85" t="s">
        <v>117</v>
      </c>
      <c r="D25" s="95">
        <v>0.12080115740740741</v>
      </c>
      <c r="E25" s="95">
        <v>0.12624768518518517</v>
      </c>
      <c r="F25" s="103">
        <f>E25-D25</f>
        <v>5.4465277777777654E-3</v>
      </c>
    </row>
    <row r="26" spans="1:6" x14ac:dyDescent="0.25">
      <c r="A26" s="90">
        <v>3</v>
      </c>
      <c r="B26" s="86" t="s">
        <v>69</v>
      </c>
      <c r="C26" s="85" t="s">
        <v>65</v>
      </c>
      <c r="D26" s="95">
        <v>0.12080115740740741</v>
      </c>
      <c r="E26" s="95">
        <v>0.12649386574074073</v>
      </c>
      <c r="F26" s="103">
        <f>E26-D26</f>
        <v>5.6927083333333239E-3</v>
      </c>
    </row>
    <row r="27" spans="1:6" ht="14.4" thickBot="1" x14ac:dyDescent="0.3">
      <c r="A27" s="91">
        <v>4</v>
      </c>
      <c r="B27" s="92" t="s">
        <v>153</v>
      </c>
      <c r="C27" s="93" t="s">
        <v>149</v>
      </c>
      <c r="D27" s="97">
        <v>0.12080115740740741</v>
      </c>
      <c r="E27" s="97">
        <v>0.12702951388888889</v>
      </c>
      <c r="F27" s="104">
        <f>E27-D27</f>
        <v>6.228356481481484E-3</v>
      </c>
    </row>
    <row r="28" spans="1:6" ht="14.4" thickBot="1" x14ac:dyDescent="0.3"/>
    <row r="29" spans="1:6" ht="23.4" thickBot="1" x14ac:dyDescent="0.3">
      <c r="A29" s="115"/>
      <c r="B29" s="109" t="s">
        <v>257</v>
      </c>
      <c r="C29" s="79">
        <v>0.8125</v>
      </c>
      <c r="D29" s="99"/>
      <c r="E29" s="99"/>
      <c r="F29" s="100"/>
    </row>
    <row r="30" spans="1:6" ht="18" thickBot="1" x14ac:dyDescent="0.3">
      <c r="A30" s="110" t="s">
        <v>40</v>
      </c>
      <c r="B30" s="111" t="s">
        <v>0</v>
      </c>
      <c r="C30" s="112" t="s">
        <v>1</v>
      </c>
      <c r="D30" s="113" t="s">
        <v>2</v>
      </c>
      <c r="E30" s="113" t="s">
        <v>3</v>
      </c>
      <c r="F30" s="101" t="s">
        <v>4</v>
      </c>
    </row>
    <row r="31" spans="1:6" x14ac:dyDescent="0.25">
      <c r="A31" s="87">
        <v>1</v>
      </c>
      <c r="B31" s="116" t="s">
        <v>115</v>
      </c>
      <c r="C31" s="89" t="s">
        <v>114</v>
      </c>
      <c r="D31" s="96">
        <v>0.14143680555555554</v>
      </c>
      <c r="E31" s="96">
        <v>0.14610601851851851</v>
      </c>
      <c r="F31" s="102">
        <f>E31-D31</f>
        <v>4.6692129629629653E-3</v>
      </c>
    </row>
    <row r="32" spans="1:6" x14ac:dyDescent="0.25">
      <c r="A32" s="90">
        <v>2</v>
      </c>
      <c r="B32" s="114" t="s">
        <v>134</v>
      </c>
      <c r="C32" s="85" t="s">
        <v>130</v>
      </c>
      <c r="D32" s="95">
        <v>0.14143680555555554</v>
      </c>
      <c r="E32" s="95">
        <v>0.14625451388888888</v>
      </c>
      <c r="F32" s="103">
        <f>E32-D32</f>
        <v>4.817708333333337E-3</v>
      </c>
    </row>
    <row r="33" spans="1:7" x14ac:dyDescent="0.25">
      <c r="A33" s="90">
        <v>3</v>
      </c>
      <c r="B33" s="114" t="s">
        <v>150</v>
      </c>
      <c r="C33" s="85" t="s">
        <v>149</v>
      </c>
      <c r="D33" s="95">
        <v>0.14143680555555554</v>
      </c>
      <c r="E33" s="95">
        <v>0.14664189814814815</v>
      </c>
      <c r="F33" s="103">
        <f>E33-D33</f>
        <v>5.2050925925926084E-3</v>
      </c>
    </row>
    <row r="34" spans="1:7" x14ac:dyDescent="0.25">
      <c r="A34" s="90">
        <v>4</v>
      </c>
      <c r="B34" s="114" t="s">
        <v>185</v>
      </c>
      <c r="C34" s="85" t="s">
        <v>175</v>
      </c>
      <c r="D34" s="95">
        <v>0.14143680555555554</v>
      </c>
      <c r="E34" s="95">
        <v>0.14691932870370369</v>
      </c>
      <c r="F34" s="103">
        <f>E34-D34</f>
        <v>5.4825231481481496E-3</v>
      </c>
    </row>
    <row r="35" spans="1:7" ht="14.4" thickBot="1" x14ac:dyDescent="0.3">
      <c r="A35" s="91">
        <v>5</v>
      </c>
      <c r="B35" s="117" t="s">
        <v>63</v>
      </c>
      <c r="C35" s="93" t="s">
        <v>61</v>
      </c>
      <c r="D35" s="97">
        <v>0.14143680555555554</v>
      </c>
      <c r="E35" s="97">
        <v>0.14705266203703704</v>
      </c>
      <c r="F35" s="104">
        <f>E35-D35</f>
        <v>5.615856481481496E-3</v>
      </c>
      <c r="G35" s="189">
        <v>1</v>
      </c>
    </row>
    <row r="36" spans="1:7" ht="14.4" thickBot="1" x14ac:dyDescent="0.3"/>
    <row r="37" spans="1:7" ht="23.4" thickBot="1" x14ac:dyDescent="0.3">
      <c r="A37" s="118"/>
      <c r="B37" s="109" t="s">
        <v>258</v>
      </c>
      <c r="C37" s="79">
        <v>0.81944444444444442</v>
      </c>
      <c r="D37" s="99"/>
      <c r="E37" s="99"/>
      <c r="F37" s="100"/>
    </row>
    <row r="38" spans="1:7" ht="18" thickBot="1" x14ac:dyDescent="0.3">
      <c r="A38" s="110" t="s">
        <v>40</v>
      </c>
      <c r="B38" s="111" t="s">
        <v>0</v>
      </c>
      <c r="C38" s="112" t="s">
        <v>1</v>
      </c>
      <c r="D38" s="113" t="s">
        <v>2</v>
      </c>
      <c r="E38" s="113" t="s">
        <v>3</v>
      </c>
      <c r="F38" s="101" t="s">
        <v>4</v>
      </c>
    </row>
    <row r="39" spans="1:7" x14ac:dyDescent="0.25">
      <c r="A39" s="87">
        <v>1</v>
      </c>
      <c r="B39" s="116" t="s">
        <v>196</v>
      </c>
      <c r="C39" s="89" t="s">
        <v>190</v>
      </c>
      <c r="D39" s="96">
        <v>0.15047997685185185</v>
      </c>
      <c r="E39" s="96">
        <v>0.15484594907407409</v>
      </c>
      <c r="F39" s="102">
        <f t="shared" ref="F39:F44" si="0">E39-D39</f>
        <v>4.3659722222222364E-3</v>
      </c>
    </row>
    <row r="40" spans="1:7" x14ac:dyDescent="0.25">
      <c r="A40" s="90">
        <v>2</v>
      </c>
      <c r="B40" s="114" t="s">
        <v>107</v>
      </c>
      <c r="C40" s="85" t="s">
        <v>106</v>
      </c>
      <c r="D40" s="95">
        <v>0.15047997685185185</v>
      </c>
      <c r="E40" s="95">
        <v>0.15497835648148148</v>
      </c>
      <c r="F40" s="103">
        <f t="shared" si="0"/>
        <v>4.498379629629623E-3</v>
      </c>
    </row>
    <row r="41" spans="1:7" x14ac:dyDescent="0.25">
      <c r="A41" s="90">
        <v>3</v>
      </c>
      <c r="B41" s="114" t="s">
        <v>186</v>
      </c>
      <c r="C41" s="85" t="s">
        <v>175</v>
      </c>
      <c r="D41" s="95">
        <v>0.15047997685185185</v>
      </c>
      <c r="E41" s="95">
        <v>0.15519282407407406</v>
      </c>
      <c r="F41" s="103">
        <f t="shared" si="0"/>
        <v>4.7128472222222051E-3</v>
      </c>
    </row>
    <row r="42" spans="1:7" x14ac:dyDescent="0.25">
      <c r="A42" s="90">
        <v>4</v>
      </c>
      <c r="B42" s="114" t="s">
        <v>195</v>
      </c>
      <c r="C42" s="85" t="s">
        <v>190</v>
      </c>
      <c r="D42" s="95">
        <v>0.15047997685185185</v>
      </c>
      <c r="E42" s="95">
        <v>0.15526886574074072</v>
      </c>
      <c r="F42" s="103">
        <f t="shared" si="0"/>
        <v>4.7888888888888703E-3</v>
      </c>
    </row>
    <row r="43" spans="1:7" x14ac:dyDescent="0.25">
      <c r="A43" s="90">
        <v>5</v>
      </c>
      <c r="B43" s="114" t="s">
        <v>76</v>
      </c>
      <c r="C43" s="85" t="s">
        <v>74</v>
      </c>
      <c r="D43" s="95">
        <v>0.15047997685185185</v>
      </c>
      <c r="E43" s="95">
        <v>0.15528645833333332</v>
      </c>
      <c r="F43" s="103">
        <f t="shared" si="0"/>
        <v>4.8064814814814671E-3</v>
      </c>
    </row>
    <row r="44" spans="1:7" ht="14.4" thickBot="1" x14ac:dyDescent="0.3">
      <c r="A44" s="91">
        <v>6</v>
      </c>
      <c r="B44" s="117" t="s">
        <v>226</v>
      </c>
      <c r="C44" s="93" t="s">
        <v>220</v>
      </c>
      <c r="D44" s="97">
        <v>0.15047997685185185</v>
      </c>
      <c r="E44" s="97">
        <v>0.1563775462962963</v>
      </c>
      <c r="F44" s="104">
        <f t="shared" si="0"/>
        <v>5.8975694444444449E-3</v>
      </c>
    </row>
    <row r="45" spans="1:7" x14ac:dyDescent="0.25">
      <c r="A45" s="81"/>
      <c r="B45" s="94"/>
      <c r="C45" s="81"/>
      <c r="D45" s="99"/>
      <c r="E45" s="99"/>
      <c r="F45" s="99"/>
    </row>
    <row r="46" spans="1:7" ht="14.4" thickBot="1" x14ac:dyDescent="0.3"/>
    <row r="47" spans="1:7" ht="23.4" thickBot="1" x14ac:dyDescent="0.3">
      <c r="A47" s="118"/>
      <c r="B47" s="109" t="s">
        <v>259</v>
      </c>
      <c r="C47" s="79">
        <v>0.82638888888888884</v>
      </c>
      <c r="D47" s="99"/>
      <c r="E47" s="99"/>
      <c r="F47" s="100"/>
    </row>
    <row r="48" spans="1:7" ht="18" thickBot="1" x14ac:dyDescent="0.3">
      <c r="A48" s="110" t="s">
        <v>40</v>
      </c>
      <c r="B48" s="111" t="s">
        <v>0</v>
      </c>
      <c r="C48" s="112" t="s">
        <v>1</v>
      </c>
      <c r="D48" s="113" t="s">
        <v>2</v>
      </c>
      <c r="E48" s="113" t="s">
        <v>3</v>
      </c>
      <c r="F48" s="101" t="s">
        <v>4</v>
      </c>
    </row>
    <row r="49" spans="1:6" x14ac:dyDescent="0.25">
      <c r="A49" s="87">
        <v>1</v>
      </c>
      <c r="B49" s="116" t="s">
        <v>102</v>
      </c>
      <c r="C49" s="89" t="s">
        <v>97</v>
      </c>
      <c r="D49" s="96">
        <v>0.15786851851851852</v>
      </c>
      <c r="E49" s="96">
        <v>0.16297939814814816</v>
      </c>
      <c r="F49" s="102">
        <f t="shared" ref="F49:F54" si="1">E49-D49</f>
        <v>5.1108796296296388E-3</v>
      </c>
    </row>
    <row r="50" spans="1:6" x14ac:dyDescent="0.25">
      <c r="A50" s="90">
        <v>2</v>
      </c>
      <c r="B50" s="114" t="s">
        <v>84</v>
      </c>
      <c r="C50" s="85" t="s">
        <v>79</v>
      </c>
      <c r="D50" s="95">
        <v>0.15786851851851852</v>
      </c>
      <c r="E50" s="95">
        <v>0.16303298611111111</v>
      </c>
      <c r="F50" s="103">
        <f t="shared" si="1"/>
        <v>5.164467592592592E-3</v>
      </c>
    </row>
    <row r="51" spans="1:6" x14ac:dyDescent="0.25">
      <c r="A51" s="90">
        <v>3</v>
      </c>
      <c r="B51" s="114" t="s">
        <v>151</v>
      </c>
      <c r="C51" s="85" t="s">
        <v>149</v>
      </c>
      <c r="D51" s="95">
        <v>0.15786851851851852</v>
      </c>
      <c r="E51" s="95">
        <v>0.16320775462962964</v>
      </c>
      <c r="F51" s="103">
        <f t="shared" si="1"/>
        <v>5.3392361111111175E-3</v>
      </c>
    </row>
    <row r="52" spans="1:6" x14ac:dyDescent="0.25">
      <c r="A52" s="90">
        <v>4</v>
      </c>
      <c r="B52" s="114" t="s">
        <v>224</v>
      </c>
      <c r="C52" s="85" t="s">
        <v>220</v>
      </c>
      <c r="D52" s="95">
        <v>0.15786851851851852</v>
      </c>
      <c r="E52" s="95">
        <v>0.16333576388888887</v>
      </c>
      <c r="F52" s="103">
        <f t="shared" si="1"/>
        <v>5.467245370370355E-3</v>
      </c>
    </row>
    <row r="53" spans="1:6" x14ac:dyDescent="0.25">
      <c r="A53" s="90">
        <v>5</v>
      </c>
      <c r="B53" s="114" t="s">
        <v>86</v>
      </c>
      <c r="C53" s="85" t="s">
        <v>85</v>
      </c>
      <c r="D53" s="95">
        <v>0.15786851851851852</v>
      </c>
      <c r="E53" s="95">
        <v>0.1635375</v>
      </c>
      <c r="F53" s="103">
        <f t="shared" si="1"/>
        <v>5.6689814814814832E-3</v>
      </c>
    </row>
    <row r="54" spans="1:6" ht="14.4" thickBot="1" x14ac:dyDescent="0.3">
      <c r="A54" s="91">
        <v>6</v>
      </c>
      <c r="B54" s="117" t="s">
        <v>126</v>
      </c>
      <c r="C54" s="93" t="s">
        <v>117</v>
      </c>
      <c r="D54" s="97">
        <v>0.15786851851851852</v>
      </c>
      <c r="E54" s="97">
        <v>0.16424259259259258</v>
      </c>
      <c r="F54" s="104">
        <f t="shared" si="1"/>
        <v>6.3740740740740598E-3</v>
      </c>
    </row>
  </sheetData>
  <sortState xmlns:xlrd2="http://schemas.microsoft.com/office/spreadsheetml/2017/richdata2" ref="A49:F54">
    <sortCondition ref="F49:F54"/>
  </sortState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18C9-AC2B-420C-B01C-CCBF4CC7FBBB}">
  <dimension ref="A1:G142"/>
  <sheetViews>
    <sheetView topLeftCell="A124" zoomScale="85" zoomScaleNormal="85" workbookViewId="0">
      <selection activeCell="J136" sqref="J136"/>
    </sheetView>
  </sheetViews>
  <sheetFormatPr defaultColWidth="9" defaultRowHeight="13.8" x14ac:dyDescent="0.25"/>
  <cols>
    <col min="1" max="1" width="4.33203125" style="124" bestFit="1" customWidth="1"/>
    <col min="2" max="2" width="47.6640625" style="123" customWidth="1"/>
    <col min="3" max="3" width="26.5546875" style="174" bestFit="1" customWidth="1"/>
    <col min="4" max="5" width="9.21875" style="125" bestFit="1" customWidth="1"/>
    <col min="6" max="6" width="18" style="125" bestFit="1" customWidth="1"/>
    <col min="7" max="7" width="9.88671875" style="153" hidden="1" customWidth="1"/>
    <col min="8" max="16384" width="9" style="124"/>
  </cols>
  <sheetData>
    <row r="1" spans="1:7" ht="17.399999999999999" x14ac:dyDescent="0.3">
      <c r="A1" s="122" t="s">
        <v>275</v>
      </c>
      <c r="G1" s="153" t="s">
        <v>312</v>
      </c>
    </row>
    <row r="2" spans="1:7" x14ac:dyDescent="0.25">
      <c r="A2" s="124" t="s">
        <v>274</v>
      </c>
    </row>
    <row r="4" spans="1:7" ht="17.399999999999999" x14ac:dyDescent="0.3">
      <c r="B4" s="156" t="s">
        <v>264</v>
      </c>
      <c r="C4" s="156" t="s">
        <v>314</v>
      </c>
    </row>
    <row r="5" spans="1:7" ht="14.4" thickBot="1" x14ac:dyDescent="0.3"/>
    <row r="6" spans="1:7" ht="23.4" thickBot="1" x14ac:dyDescent="0.3">
      <c r="A6" s="157"/>
      <c r="B6" s="109" t="s">
        <v>304</v>
      </c>
      <c r="C6" s="79">
        <v>0.375</v>
      </c>
      <c r="D6" s="130"/>
      <c r="E6" s="130"/>
      <c r="F6" s="131"/>
    </row>
    <row r="7" spans="1:7" ht="18" thickBot="1" x14ac:dyDescent="0.3">
      <c r="A7" s="132" t="s">
        <v>40</v>
      </c>
      <c r="B7" s="111" t="s">
        <v>0</v>
      </c>
      <c r="C7" s="112" t="s">
        <v>1</v>
      </c>
      <c r="D7" s="135" t="s">
        <v>2</v>
      </c>
      <c r="E7" s="135" t="s">
        <v>3</v>
      </c>
      <c r="F7" s="136" t="s">
        <v>4</v>
      </c>
    </row>
    <row r="8" spans="1:7" ht="39.9" customHeight="1" x14ac:dyDescent="0.25">
      <c r="A8" s="137">
        <v>1</v>
      </c>
      <c r="B8" s="116" t="s">
        <v>64</v>
      </c>
      <c r="C8" s="89" t="s">
        <v>65</v>
      </c>
      <c r="D8" s="140">
        <v>3.1826273148148149E-2</v>
      </c>
      <c r="E8" s="140">
        <v>3.6146875000000002E-2</v>
      </c>
      <c r="F8" s="141">
        <f>E8-D8</f>
        <v>4.3206018518518532E-3</v>
      </c>
      <c r="G8" s="153">
        <v>6</v>
      </c>
    </row>
    <row r="9" spans="1:7" ht="27.6" x14ac:dyDescent="0.25">
      <c r="A9" s="142">
        <v>2</v>
      </c>
      <c r="B9" s="114" t="s">
        <v>211</v>
      </c>
      <c r="C9" s="85" t="s">
        <v>190</v>
      </c>
      <c r="D9" s="145">
        <v>3.1826273148148149E-2</v>
      </c>
      <c r="E9" s="145">
        <v>3.6315393518518521E-2</v>
      </c>
      <c r="F9" s="146">
        <f>E9-D9</f>
        <v>4.4891203703703725E-3</v>
      </c>
      <c r="G9" s="153">
        <v>4</v>
      </c>
    </row>
    <row r="10" spans="1:7" ht="27.6" x14ac:dyDescent="0.25">
      <c r="A10" s="142">
        <v>3</v>
      </c>
      <c r="B10" s="114" t="s">
        <v>178</v>
      </c>
      <c r="C10" s="85" t="s">
        <v>175</v>
      </c>
      <c r="D10" s="145">
        <v>3.1826273148148149E-2</v>
      </c>
      <c r="E10" s="145">
        <v>3.6408912037037035E-2</v>
      </c>
      <c r="F10" s="146">
        <f>E10-D10</f>
        <v>4.5826388888888861E-3</v>
      </c>
      <c r="G10" s="153">
        <v>3</v>
      </c>
    </row>
    <row r="11" spans="1:7" ht="27.6" x14ac:dyDescent="0.25">
      <c r="A11" s="142">
        <v>4</v>
      </c>
      <c r="B11" s="114" t="s">
        <v>282</v>
      </c>
      <c r="C11" s="85" t="s">
        <v>97</v>
      </c>
      <c r="D11" s="145">
        <v>3.1826273148148149E-2</v>
      </c>
      <c r="E11" s="145">
        <v>3.6709027777777778E-2</v>
      </c>
      <c r="F11" s="146">
        <f>E11-D11</f>
        <v>4.8827546296296293E-3</v>
      </c>
      <c r="G11" s="153">
        <v>2</v>
      </c>
    </row>
    <row r="12" spans="1:7" ht="28.2" thickBot="1" x14ac:dyDescent="0.3">
      <c r="A12" s="147">
        <v>5</v>
      </c>
      <c r="B12" s="117" t="s">
        <v>231</v>
      </c>
      <c r="C12" s="93" t="s">
        <v>220</v>
      </c>
      <c r="D12" s="150">
        <v>3.1826273148148149E-2</v>
      </c>
      <c r="E12" s="150">
        <v>3.7495254629629632E-2</v>
      </c>
      <c r="F12" s="151">
        <f>E12-D12</f>
        <v>5.6689814814814832E-3</v>
      </c>
      <c r="G12" s="153">
        <v>1</v>
      </c>
    </row>
    <row r="13" spans="1:7" ht="14.4" thickBot="1" x14ac:dyDescent="0.3">
      <c r="A13" s="153"/>
      <c r="D13" s="130"/>
      <c r="E13" s="130"/>
      <c r="F13" s="130"/>
    </row>
    <row r="14" spans="1:7" ht="23.4" thickBot="1" x14ac:dyDescent="0.3">
      <c r="A14" s="157"/>
      <c r="B14" s="109" t="s">
        <v>290</v>
      </c>
      <c r="C14" s="79">
        <v>0.38194444444444442</v>
      </c>
      <c r="D14" s="130"/>
      <c r="E14" s="130"/>
      <c r="F14" s="131"/>
    </row>
    <row r="15" spans="1:7" ht="18" thickBot="1" x14ac:dyDescent="0.3">
      <c r="A15" s="132" t="s">
        <v>40</v>
      </c>
      <c r="B15" s="111" t="s">
        <v>0</v>
      </c>
      <c r="C15" s="112" t="s">
        <v>1</v>
      </c>
      <c r="D15" s="135" t="s">
        <v>2</v>
      </c>
      <c r="E15" s="135" t="s">
        <v>3</v>
      </c>
      <c r="F15" s="136" t="s">
        <v>4</v>
      </c>
    </row>
    <row r="16" spans="1:7" x14ac:dyDescent="0.25">
      <c r="A16" s="137">
        <v>1</v>
      </c>
      <c r="B16" s="116" t="s">
        <v>137</v>
      </c>
      <c r="C16" s="89" t="s">
        <v>130</v>
      </c>
      <c r="D16" s="140">
        <v>3.8055439814814809E-2</v>
      </c>
      <c r="E16" s="140">
        <v>4.2783217592592591E-2</v>
      </c>
      <c r="F16" s="141">
        <f>E16-D16</f>
        <v>4.7277777777777821E-3</v>
      </c>
      <c r="G16" s="153">
        <v>6</v>
      </c>
    </row>
    <row r="17" spans="1:7" x14ac:dyDescent="0.25">
      <c r="A17" s="142">
        <v>2</v>
      </c>
      <c r="B17" s="114" t="s">
        <v>213</v>
      </c>
      <c r="C17" s="85" t="s">
        <v>190</v>
      </c>
      <c r="D17" s="145">
        <v>3.8055439814814809E-2</v>
      </c>
      <c r="E17" s="145">
        <v>4.2876967592592595E-2</v>
      </c>
      <c r="F17" s="146">
        <f>E17-D17</f>
        <v>4.8215277777777857E-3</v>
      </c>
      <c r="G17" s="153">
        <v>4</v>
      </c>
    </row>
    <row r="18" spans="1:7" x14ac:dyDescent="0.25">
      <c r="A18" s="142">
        <v>3</v>
      </c>
      <c r="B18" s="114" t="s">
        <v>144</v>
      </c>
      <c r="C18" s="85" t="s">
        <v>143</v>
      </c>
      <c r="D18" s="145">
        <v>3.8055439814814809E-2</v>
      </c>
      <c r="E18" s="145">
        <v>4.31494212962963E-2</v>
      </c>
      <c r="F18" s="146">
        <f>E18-D18</f>
        <v>5.093981481481491E-3</v>
      </c>
      <c r="G18" s="153">
        <v>3</v>
      </c>
    </row>
    <row r="19" spans="1:7" ht="27.6" x14ac:dyDescent="0.25">
      <c r="A19" s="142">
        <v>4</v>
      </c>
      <c r="B19" s="114" t="s">
        <v>80</v>
      </c>
      <c r="C19" s="85" t="s">
        <v>79</v>
      </c>
      <c r="D19" s="145">
        <v>3.8055439814814809E-2</v>
      </c>
      <c r="E19" s="145">
        <v>4.3532291666666667E-2</v>
      </c>
      <c r="F19" s="146">
        <f>E19-D19</f>
        <v>5.4768518518518577E-3</v>
      </c>
      <c r="G19" s="153">
        <v>2</v>
      </c>
    </row>
    <row r="20" spans="1:7" ht="14.4" thickBot="1" x14ac:dyDescent="0.3">
      <c r="A20" s="147">
        <v>5</v>
      </c>
      <c r="B20" s="117" t="s">
        <v>122</v>
      </c>
      <c r="C20" s="93" t="s">
        <v>117</v>
      </c>
      <c r="D20" s="150">
        <v>3.8055439814814809E-2</v>
      </c>
      <c r="E20" s="150">
        <v>4.3658912037037041E-2</v>
      </c>
      <c r="F20" s="151">
        <f>E20-D20</f>
        <v>5.6034722222222319E-3</v>
      </c>
      <c r="G20" s="153">
        <v>1</v>
      </c>
    </row>
    <row r="21" spans="1:7" ht="14.4" thickBot="1" x14ac:dyDescent="0.3">
      <c r="A21" s="153"/>
      <c r="D21" s="130"/>
      <c r="E21" s="130"/>
      <c r="F21" s="158"/>
    </row>
    <row r="22" spans="1:7" ht="23.4" thickBot="1" x14ac:dyDescent="0.3">
      <c r="A22" s="157"/>
      <c r="B22" s="109" t="s">
        <v>291</v>
      </c>
      <c r="C22" s="79">
        <v>0.3888888888888889</v>
      </c>
      <c r="D22" s="130"/>
      <c r="E22" s="130"/>
      <c r="F22" s="131"/>
    </row>
    <row r="23" spans="1:7" ht="18" thickBot="1" x14ac:dyDescent="0.3">
      <c r="A23" s="132" t="s">
        <v>40</v>
      </c>
      <c r="B23" s="111" t="s">
        <v>0</v>
      </c>
      <c r="C23" s="112" t="s">
        <v>1</v>
      </c>
      <c r="D23" s="135" t="s">
        <v>2</v>
      </c>
      <c r="E23" s="135" t="s">
        <v>3</v>
      </c>
      <c r="F23" s="136" t="s">
        <v>4</v>
      </c>
    </row>
    <row r="24" spans="1:7" x14ac:dyDescent="0.25">
      <c r="A24" s="137">
        <v>1</v>
      </c>
      <c r="B24" s="116" t="s">
        <v>78</v>
      </c>
      <c r="C24" s="89" t="s">
        <v>79</v>
      </c>
      <c r="D24" s="140">
        <v>4.4715624999999995E-2</v>
      </c>
      <c r="E24" s="140">
        <v>4.9814120370370363E-2</v>
      </c>
      <c r="F24" s="141">
        <f>E24-D24</f>
        <v>5.0984953703703678E-3</v>
      </c>
      <c r="G24" s="153">
        <v>5</v>
      </c>
    </row>
    <row r="25" spans="1:7" x14ac:dyDescent="0.25">
      <c r="A25" s="142">
        <v>2</v>
      </c>
      <c r="B25" s="114" t="s">
        <v>273</v>
      </c>
      <c r="C25" s="85" t="s">
        <v>158</v>
      </c>
      <c r="D25" s="145">
        <v>4.4715624999999995E-2</v>
      </c>
      <c r="E25" s="145">
        <v>4.9928472222222221E-2</v>
      </c>
      <c r="F25" s="146">
        <f>E25-D25</f>
        <v>5.2128472222222264E-3</v>
      </c>
      <c r="G25" s="153">
        <v>3</v>
      </c>
    </row>
    <row r="26" spans="1:7" x14ac:dyDescent="0.25">
      <c r="A26" s="142">
        <v>3</v>
      </c>
      <c r="B26" s="114" t="s">
        <v>73</v>
      </c>
      <c r="C26" s="85" t="s">
        <v>74</v>
      </c>
      <c r="D26" s="145">
        <v>4.4715624999999995E-2</v>
      </c>
      <c r="E26" s="145">
        <v>4.9931481481481479E-2</v>
      </c>
      <c r="F26" s="146">
        <f>E26-D26</f>
        <v>5.2158564814814845E-3</v>
      </c>
      <c r="G26" s="153">
        <v>2</v>
      </c>
    </row>
    <row r="27" spans="1:7" ht="14.4" thickBot="1" x14ac:dyDescent="0.3">
      <c r="A27" s="147">
        <v>4</v>
      </c>
      <c r="B27" s="117" t="s">
        <v>235</v>
      </c>
      <c r="C27" s="93" t="s">
        <v>106</v>
      </c>
      <c r="D27" s="150">
        <v>4.4715624999999995E-2</v>
      </c>
      <c r="E27" s="150">
        <v>4.9956250000000001E-2</v>
      </c>
      <c r="F27" s="151">
        <f>E27-D27</f>
        <v>5.2406250000000057E-3</v>
      </c>
      <c r="G27" s="153">
        <v>1</v>
      </c>
    </row>
    <row r="28" spans="1:7" ht="14.4" thickBot="1" x14ac:dyDescent="0.3">
      <c r="A28" s="153"/>
      <c r="B28" s="94"/>
      <c r="C28" s="81"/>
      <c r="D28" s="130"/>
      <c r="E28" s="130"/>
      <c r="F28" s="158"/>
    </row>
    <row r="29" spans="1:7" ht="23.4" thickBot="1" x14ac:dyDescent="0.3">
      <c r="A29" s="159"/>
      <c r="B29" s="119" t="s">
        <v>292</v>
      </c>
      <c r="C29" s="79">
        <v>0.39583333333333331</v>
      </c>
      <c r="D29" s="130"/>
      <c r="E29" s="130"/>
      <c r="F29" s="131"/>
    </row>
    <row r="30" spans="1:7" ht="18" thickBot="1" x14ac:dyDescent="0.3">
      <c r="A30" s="160" t="s">
        <v>40</v>
      </c>
      <c r="B30" s="120" t="s">
        <v>0</v>
      </c>
      <c r="C30" s="121" t="s">
        <v>1</v>
      </c>
      <c r="D30" s="161" t="s">
        <v>2</v>
      </c>
      <c r="E30" s="161" t="s">
        <v>3</v>
      </c>
      <c r="F30" s="162" t="s">
        <v>4</v>
      </c>
    </row>
    <row r="31" spans="1:7" ht="27.6" x14ac:dyDescent="0.25">
      <c r="A31" s="137">
        <v>1</v>
      </c>
      <c r="B31" s="116" t="s">
        <v>68</v>
      </c>
      <c r="C31" s="89" t="s">
        <v>65</v>
      </c>
      <c r="D31" s="140">
        <v>5.2385300925925929E-2</v>
      </c>
      <c r="E31" s="140">
        <v>5.6300694444444445E-2</v>
      </c>
      <c r="F31" s="141">
        <f>E31-D31</f>
        <v>3.915393518518516E-3</v>
      </c>
      <c r="G31" s="153">
        <v>5</v>
      </c>
    </row>
    <row r="32" spans="1:7" ht="27.6" x14ac:dyDescent="0.25">
      <c r="A32" s="142">
        <v>2</v>
      </c>
      <c r="B32" s="114" t="s">
        <v>286</v>
      </c>
      <c r="C32" s="85" t="s">
        <v>190</v>
      </c>
      <c r="D32" s="145">
        <v>5.2385300925925929E-2</v>
      </c>
      <c r="E32" s="145">
        <v>5.6388657407407401E-2</v>
      </c>
      <c r="F32" s="146">
        <f>E32-D32</f>
        <v>4.0033564814814723E-3</v>
      </c>
      <c r="G32" s="153">
        <v>3</v>
      </c>
    </row>
    <row r="33" spans="1:7" ht="27.6" x14ac:dyDescent="0.25">
      <c r="A33" s="142">
        <v>3</v>
      </c>
      <c r="B33" s="114" t="s">
        <v>203</v>
      </c>
      <c r="C33" s="85" t="s">
        <v>190</v>
      </c>
      <c r="D33" s="145">
        <v>5.2385300925925929E-2</v>
      </c>
      <c r="E33" s="145">
        <v>5.6435416666666668E-2</v>
      </c>
      <c r="F33" s="146">
        <f>E33-D33</f>
        <v>4.0501157407407395E-3</v>
      </c>
      <c r="G33" s="153">
        <v>2</v>
      </c>
    </row>
    <row r="34" spans="1:7" ht="28.2" thickBot="1" x14ac:dyDescent="0.3">
      <c r="A34" s="147">
        <v>4</v>
      </c>
      <c r="B34" s="117" t="s">
        <v>92</v>
      </c>
      <c r="C34" s="93" t="s">
        <v>85</v>
      </c>
      <c r="D34" s="150">
        <v>5.2385300925925929E-2</v>
      </c>
      <c r="E34" s="150">
        <v>5.6821064814814817E-2</v>
      </c>
      <c r="F34" s="151">
        <f>E34-D34</f>
        <v>4.4357638888888884E-3</v>
      </c>
      <c r="G34" s="153">
        <v>1</v>
      </c>
    </row>
    <row r="35" spans="1:7" x14ac:dyDescent="0.25">
      <c r="A35" s="153"/>
      <c r="B35" s="94"/>
      <c r="C35" s="81"/>
      <c r="D35" s="130"/>
      <c r="E35" s="130"/>
      <c r="F35" s="158"/>
    </row>
    <row r="36" spans="1:7" x14ac:dyDescent="0.25">
      <c r="A36" s="153"/>
      <c r="B36" s="94"/>
      <c r="C36" s="81"/>
      <c r="D36" s="130"/>
      <c r="E36" s="130"/>
      <c r="F36" s="158"/>
    </row>
    <row r="37" spans="1:7" ht="14.4" thickBot="1" x14ac:dyDescent="0.3">
      <c r="B37" s="94"/>
      <c r="C37" s="81"/>
    </row>
    <row r="38" spans="1:7" ht="23.4" thickBot="1" x14ac:dyDescent="0.3">
      <c r="A38" s="157"/>
      <c r="B38" s="109" t="s">
        <v>293</v>
      </c>
      <c r="C38" s="79">
        <v>0.40277777777777779</v>
      </c>
      <c r="D38" s="130"/>
      <c r="E38" s="130"/>
      <c r="F38" s="131"/>
    </row>
    <row r="39" spans="1:7" ht="18" thickBot="1" x14ac:dyDescent="0.3">
      <c r="A39" s="132" t="s">
        <v>40</v>
      </c>
      <c r="B39" s="111" t="s">
        <v>0</v>
      </c>
      <c r="C39" s="112" t="s">
        <v>1</v>
      </c>
      <c r="D39" s="135" t="s">
        <v>2</v>
      </c>
      <c r="E39" s="135" t="s">
        <v>3</v>
      </c>
      <c r="F39" s="136" t="s">
        <v>4</v>
      </c>
    </row>
    <row r="40" spans="1:7" ht="27.6" x14ac:dyDescent="0.25">
      <c r="A40" s="137">
        <v>1</v>
      </c>
      <c r="B40" s="116" t="s">
        <v>201</v>
      </c>
      <c r="C40" s="89" t="s">
        <v>190</v>
      </c>
      <c r="D40" s="140">
        <v>5.8658217592592592E-2</v>
      </c>
      <c r="E40" s="140">
        <v>6.3209259259259257E-2</v>
      </c>
      <c r="F40" s="141">
        <f>E40-D40</f>
        <v>4.551041666666665E-3</v>
      </c>
      <c r="G40" s="153">
        <v>4</v>
      </c>
    </row>
    <row r="41" spans="1:7" ht="26.4" customHeight="1" x14ac:dyDescent="0.25">
      <c r="A41" s="142">
        <v>2</v>
      </c>
      <c r="B41" s="114" t="s">
        <v>237</v>
      </c>
      <c r="C41" s="85" t="s">
        <v>130</v>
      </c>
      <c r="D41" s="145">
        <v>5.8658217592592592E-2</v>
      </c>
      <c r="E41" s="145">
        <v>6.3278587962962971E-2</v>
      </c>
      <c r="F41" s="146">
        <f>E41-D41</f>
        <v>4.6203703703703788E-3</v>
      </c>
      <c r="G41" s="153">
        <v>2</v>
      </c>
    </row>
    <row r="42" spans="1:7" ht="28.2" thickBot="1" x14ac:dyDescent="0.3">
      <c r="A42" s="147">
        <v>3</v>
      </c>
      <c r="B42" s="117" t="s">
        <v>234</v>
      </c>
      <c r="C42" s="93" t="s">
        <v>60</v>
      </c>
      <c r="D42" s="150">
        <v>5.8658217592592592E-2</v>
      </c>
      <c r="E42" s="150">
        <v>6.3375115740740742E-2</v>
      </c>
      <c r="F42" s="151">
        <f>E42-D42</f>
        <v>4.7168981481481506E-3</v>
      </c>
      <c r="G42" s="153">
        <v>1</v>
      </c>
    </row>
    <row r="43" spans="1:7" ht="14.4" thickBot="1" x14ac:dyDescent="0.3">
      <c r="A43" s="153"/>
      <c r="B43" s="94"/>
      <c r="C43" s="81"/>
      <c r="D43" s="130"/>
      <c r="E43" s="130"/>
      <c r="F43" s="158"/>
    </row>
    <row r="44" spans="1:7" ht="23.4" thickBot="1" x14ac:dyDescent="0.3">
      <c r="A44" s="157"/>
      <c r="B44" s="109" t="s">
        <v>294</v>
      </c>
      <c r="C44" s="79">
        <v>0.40972222222222221</v>
      </c>
      <c r="D44" s="130"/>
      <c r="E44" s="130"/>
      <c r="F44" s="131"/>
    </row>
    <row r="45" spans="1:7" ht="18" thickBot="1" x14ac:dyDescent="0.3">
      <c r="A45" s="132" t="s">
        <v>40</v>
      </c>
      <c r="B45" s="111" t="s">
        <v>0</v>
      </c>
      <c r="C45" s="112" t="s">
        <v>1</v>
      </c>
      <c r="D45" s="135" t="s">
        <v>2</v>
      </c>
      <c r="E45" s="135" t="s">
        <v>3</v>
      </c>
      <c r="F45" s="136" t="s">
        <v>4</v>
      </c>
    </row>
    <row r="46" spans="1:7" ht="41.4" x14ac:dyDescent="0.25">
      <c r="A46" s="137">
        <v>1</v>
      </c>
      <c r="B46" s="116" t="s">
        <v>100</v>
      </c>
      <c r="C46" s="89" t="s">
        <v>97</v>
      </c>
      <c r="D46" s="140">
        <v>6.5770833333333334E-2</v>
      </c>
      <c r="E46" s="140">
        <v>7.010590277777777E-2</v>
      </c>
      <c r="F46" s="141">
        <f>E46-D46</f>
        <v>4.3350694444444365E-3</v>
      </c>
      <c r="G46" s="153">
        <v>4</v>
      </c>
    </row>
    <row r="47" spans="1:7" ht="41.4" x14ac:dyDescent="0.25">
      <c r="A47" s="142">
        <v>2</v>
      </c>
      <c r="B47" s="114" t="s">
        <v>239</v>
      </c>
      <c r="C47" s="85" t="s">
        <v>79</v>
      </c>
      <c r="D47" s="145">
        <v>6.5770833333333334E-2</v>
      </c>
      <c r="E47" s="145">
        <v>7.0265277777777774E-2</v>
      </c>
      <c r="F47" s="146">
        <f>E47-D47</f>
        <v>4.4944444444444398E-3</v>
      </c>
      <c r="G47" s="153">
        <v>2</v>
      </c>
    </row>
    <row r="48" spans="1:7" ht="28.2" thickBot="1" x14ac:dyDescent="0.3">
      <c r="A48" s="147">
        <v>3</v>
      </c>
      <c r="B48" s="117" t="s">
        <v>238</v>
      </c>
      <c r="C48" s="93" t="s">
        <v>143</v>
      </c>
      <c r="D48" s="150">
        <v>6.5770833333333334E-2</v>
      </c>
      <c r="E48" s="150">
        <v>7.0722453703703711E-2</v>
      </c>
      <c r="F48" s="151">
        <f>E48-D48</f>
        <v>4.9516203703703771E-3</v>
      </c>
      <c r="G48" s="153">
        <v>1</v>
      </c>
    </row>
    <row r="49" spans="1:7" ht="18" thickBot="1" x14ac:dyDescent="0.3">
      <c r="A49" s="153"/>
      <c r="B49" s="84"/>
      <c r="C49" s="83"/>
      <c r="D49" s="130"/>
      <c r="E49" s="130"/>
      <c r="F49" s="130"/>
    </row>
    <row r="50" spans="1:7" ht="23.4" thickBot="1" x14ac:dyDescent="0.3">
      <c r="A50" s="157"/>
      <c r="B50" s="109" t="s">
        <v>295</v>
      </c>
      <c r="C50" s="79">
        <v>0.41666666666666669</v>
      </c>
      <c r="D50" s="130"/>
      <c r="E50" s="130"/>
      <c r="F50" s="131"/>
    </row>
    <row r="51" spans="1:7" ht="18" thickBot="1" x14ac:dyDescent="0.3">
      <c r="A51" s="132" t="s">
        <v>40</v>
      </c>
      <c r="B51" s="111" t="s">
        <v>0</v>
      </c>
      <c r="C51" s="112" t="s">
        <v>1</v>
      </c>
      <c r="D51" s="135" t="s">
        <v>2</v>
      </c>
      <c r="E51" s="135" t="s">
        <v>3</v>
      </c>
      <c r="F51" s="136" t="s">
        <v>4</v>
      </c>
    </row>
    <row r="52" spans="1:7" ht="54" customHeight="1" x14ac:dyDescent="0.25">
      <c r="A52" s="137">
        <v>1</v>
      </c>
      <c r="B52" s="116" t="s">
        <v>174</v>
      </c>
      <c r="C52" s="89" t="s">
        <v>158</v>
      </c>
      <c r="D52" s="140">
        <v>7.300138888888888E-2</v>
      </c>
      <c r="E52" s="140">
        <v>7.7113425925925932E-2</v>
      </c>
      <c r="F52" s="141">
        <f>E52-D52</f>
        <v>4.1120370370370529E-3</v>
      </c>
      <c r="G52" s="153">
        <v>4</v>
      </c>
    </row>
    <row r="53" spans="1:7" ht="58.65" customHeight="1" x14ac:dyDescent="0.25">
      <c r="A53" s="142">
        <v>2</v>
      </c>
      <c r="B53" s="114" t="s">
        <v>177</v>
      </c>
      <c r="C53" s="85" t="s">
        <v>175</v>
      </c>
      <c r="D53" s="145">
        <v>7.300138888888888E-2</v>
      </c>
      <c r="E53" s="145">
        <v>7.7226273148148158E-2</v>
      </c>
      <c r="F53" s="146">
        <f>E53-D53</f>
        <v>4.2248842592592789E-3</v>
      </c>
      <c r="G53" s="153">
        <v>2</v>
      </c>
    </row>
    <row r="54" spans="1:7" ht="55.8" thickBot="1" x14ac:dyDescent="0.3">
      <c r="A54" s="147">
        <v>3</v>
      </c>
      <c r="B54" s="117" t="s">
        <v>230</v>
      </c>
      <c r="C54" s="93" t="s">
        <v>220</v>
      </c>
      <c r="D54" s="150">
        <v>7.300138888888888E-2</v>
      </c>
      <c r="E54" s="150">
        <v>7.7709143518518514E-2</v>
      </c>
      <c r="F54" s="151">
        <f>E54-D54</f>
        <v>4.7077546296296346E-3</v>
      </c>
      <c r="G54" s="153">
        <v>1</v>
      </c>
    </row>
    <row r="55" spans="1:7" ht="14.4" thickBot="1" x14ac:dyDescent="0.3">
      <c r="A55" s="153"/>
      <c r="B55" s="94"/>
      <c r="C55" s="81"/>
      <c r="D55" s="130"/>
      <c r="E55" s="130"/>
      <c r="F55" s="158"/>
    </row>
    <row r="56" spans="1:7" ht="23.4" thickBot="1" x14ac:dyDescent="0.3">
      <c r="A56" s="157"/>
      <c r="B56" s="109" t="s">
        <v>296</v>
      </c>
      <c r="C56" s="79">
        <v>0.4236111111111111</v>
      </c>
      <c r="D56" s="130"/>
      <c r="E56" s="130"/>
      <c r="F56" s="131"/>
    </row>
    <row r="57" spans="1:7" ht="18" thickBot="1" x14ac:dyDescent="0.3">
      <c r="A57" s="132" t="s">
        <v>40</v>
      </c>
      <c r="B57" s="111" t="s">
        <v>0</v>
      </c>
      <c r="C57" s="112" t="s">
        <v>1</v>
      </c>
      <c r="D57" s="135" t="s">
        <v>2</v>
      </c>
      <c r="E57" s="135" t="s">
        <v>3</v>
      </c>
      <c r="F57" s="136" t="s">
        <v>4</v>
      </c>
    </row>
    <row r="58" spans="1:7" x14ac:dyDescent="0.25">
      <c r="A58" s="184">
        <v>1</v>
      </c>
      <c r="B58" s="163" t="s">
        <v>88</v>
      </c>
      <c r="C58" s="180" t="s">
        <v>85</v>
      </c>
      <c r="D58" s="140">
        <v>7.9447569444444449E-2</v>
      </c>
      <c r="E58" s="140">
        <v>8.4145138888888887E-2</v>
      </c>
      <c r="F58" s="141">
        <f>E58-D58</f>
        <v>4.6975694444444382E-3</v>
      </c>
      <c r="G58" s="153">
        <v>4</v>
      </c>
    </row>
    <row r="59" spans="1:7" x14ac:dyDescent="0.25">
      <c r="A59" s="142">
        <v>2</v>
      </c>
      <c r="B59" s="164" t="s">
        <v>271</v>
      </c>
      <c r="C59" s="175" t="s">
        <v>117</v>
      </c>
      <c r="D59" s="145">
        <v>7.9447569444444449E-2</v>
      </c>
      <c r="E59" s="145">
        <v>8.4229282407407402E-2</v>
      </c>
      <c r="F59" s="146">
        <f>E59-D59</f>
        <v>4.7817129629629529E-3</v>
      </c>
      <c r="G59" s="153">
        <v>2</v>
      </c>
    </row>
    <row r="60" spans="1:7" ht="14.4" thickBot="1" x14ac:dyDescent="0.3">
      <c r="A60" s="147">
        <v>3</v>
      </c>
      <c r="B60" s="165" t="s">
        <v>241</v>
      </c>
      <c r="C60" s="181" t="s">
        <v>117</v>
      </c>
      <c r="D60" s="150">
        <v>7.9447569444444449E-2</v>
      </c>
      <c r="E60" s="150">
        <v>8.5053356481481476E-2</v>
      </c>
      <c r="F60" s="151">
        <f>E60-D60</f>
        <v>5.6057870370370272E-3</v>
      </c>
      <c r="G60" s="153">
        <v>1</v>
      </c>
    </row>
    <row r="61" spans="1:7" ht="14.4" thickBot="1" x14ac:dyDescent="0.3">
      <c r="A61" s="153"/>
      <c r="D61" s="130"/>
      <c r="E61" s="130"/>
      <c r="F61" s="155"/>
    </row>
    <row r="62" spans="1:7" ht="23.4" thickBot="1" x14ac:dyDescent="0.3">
      <c r="A62" s="157"/>
      <c r="B62" s="109" t="s">
        <v>297</v>
      </c>
      <c r="C62" s="79">
        <v>0.43055555555555558</v>
      </c>
      <c r="D62" s="130"/>
      <c r="E62" s="130"/>
      <c r="F62" s="131"/>
    </row>
    <row r="63" spans="1:7" ht="18" thickBot="1" x14ac:dyDescent="0.3">
      <c r="A63" s="132" t="s">
        <v>40</v>
      </c>
      <c r="B63" s="111" t="s">
        <v>0</v>
      </c>
      <c r="C63" s="112" t="s">
        <v>1</v>
      </c>
      <c r="D63" s="135" t="s">
        <v>2</v>
      </c>
      <c r="E63" s="135" t="s">
        <v>3</v>
      </c>
      <c r="F63" s="136" t="s">
        <v>4</v>
      </c>
    </row>
    <row r="64" spans="1:7" ht="27.6" x14ac:dyDescent="0.25">
      <c r="A64" s="137">
        <v>1</v>
      </c>
      <c r="B64" s="163" t="s">
        <v>287</v>
      </c>
      <c r="C64" s="180" t="s">
        <v>190</v>
      </c>
      <c r="D64" s="140">
        <v>8.6542245370370377E-2</v>
      </c>
      <c r="E64" s="140">
        <v>9.1109259259259265E-2</v>
      </c>
      <c r="F64" s="141">
        <f>E64-D64</f>
        <v>4.5670138888888878E-3</v>
      </c>
      <c r="G64" s="153">
        <v>5</v>
      </c>
    </row>
    <row r="65" spans="1:7" ht="27.6" x14ac:dyDescent="0.25">
      <c r="A65" s="142">
        <v>2</v>
      </c>
      <c r="B65" s="164" t="s">
        <v>288</v>
      </c>
      <c r="C65" s="175" t="s">
        <v>190</v>
      </c>
      <c r="D65" s="145">
        <v>8.6542245370370377E-2</v>
      </c>
      <c r="E65" s="145">
        <v>9.1175925925925924E-2</v>
      </c>
      <c r="F65" s="146">
        <f>E65-D65</f>
        <v>4.6336805555555471E-3</v>
      </c>
      <c r="G65" s="153">
        <v>3</v>
      </c>
    </row>
    <row r="66" spans="1:7" ht="41.4" x14ac:dyDescent="0.25">
      <c r="A66" s="142">
        <v>3</v>
      </c>
      <c r="B66" s="164" t="s">
        <v>133</v>
      </c>
      <c r="C66" s="175" t="s">
        <v>130</v>
      </c>
      <c r="D66" s="145">
        <v>8.6542245370370377E-2</v>
      </c>
      <c r="E66" s="145">
        <v>9.1206597222222227E-2</v>
      </c>
      <c r="F66" s="146">
        <f>E66-D66</f>
        <v>4.6643518518518501E-3</v>
      </c>
      <c r="G66" s="153">
        <v>2</v>
      </c>
    </row>
    <row r="67" spans="1:7" ht="28.2" thickBot="1" x14ac:dyDescent="0.3">
      <c r="A67" s="147">
        <v>4</v>
      </c>
      <c r="B67" s="165" t="s">
        <v>167</v>
      </c>
      <c r="C67" s="181" t="s">
        <v>158</v>
      </c>
      <c r="D67" s="150">
        <v>8.6542245370370377E-2</v>
      </c>
      <c r="E67" s="150">
        <v>9.1340162037037043E-2</v>
      </c>
      <c r="F67" s="151">
        <f>E67-D67</f>
        <v>4.7979166666666656E-3</v>
      </c>
      <c r="G67" s="153">
        <v>1</v>
      </c>
    </row>
    <row r="68" spans="1:7" ht="14.4" thickBot="1" x14ac:dyDescent="0.3"/>
    <row r="69" spans="1:7" ht="23.4" thickBot="1" x14ac:dyDescent="0.3">
      <c r="A69" s="157"/>
      <c r="B69" s="109" t="s">
        <v>262</v>
      </c>
      <c r="C69" s="79">
        <v>0.4375</v>
      </c>
      <c r="D69" s="130"/>
      <c r="E69" s="130"/>
      <c r="F69" s="131"/>
    </row>
    <row r="70" spans="1:7" ht="18" thickBot="1" x14ac:dyDescent="0.3">
      <c r="A70" s="132" t="s">
        <v>40</v>
      </c>
      <c r="B70" s="111" t="s">
        <v>0</v>
      </c>
      <c r="C70" s="112" t="s">
        <v>1</v>
      </c>
      <c r="D70" s="135" t="s">
        <v>2</v>
      </c>
      <c r="E70" s="135" t="s">
        <v>3</v>
      </c>
      <c r="F70" s="136" t="s">
        <v>4</v>
      </c>
    </row>
    <row r="71" spans="1:7" x14ac:dyDescent="0.25">
      <c r="A71" s="87">
        <v>1</v>
      </c>
      <c r="B71" s="163" t="s">
        <v>131</v>
      </c>
      <c r="C71" s="180" t="s">
        <v>130</v>
      </c>
      <c r="D71" s="96">
        <v>9.4161111111111112E-2</v>
      </c>
      <c r="E71" s="96">
        <v>9.9704513888888888E-2</v>
      </c>
      <c r="F71" s="102">
        <f>E71-D71</f>
        <v>5.5434027777777756E-3</v>
      </c>
      <c r="G71" s="153">
        <v>3</v>
      </c>
    </row>
    <row r="72" spans="1:7" x14ac:dyDescent="0.25">
      <c r="A72" s="90">
        <v>2</v>
      </c>
      <c r="B72" s="164" t="s">
        <v>179</v>
      </c>
      <c r="C72" s="175" t="s">
        <v>175</v>
      </c>
      <c r="D72" s="95">
        <v>9.4161111111111112E-2</v>
      </c>
      <c r="E72" s="95">
        <v>9.9745023148148135E-2</v>
      </c>
      <c r="F72" s="103">
        <f>E72-D72</f>
        <v>5.5839120370370227E-3</v>
      </c>
      <c r="G72" s="153">
        <v>2</v>
      </c>
    </row>
    <row r="73" spans="1:7" ht="14.4" thickBot="1" x14ac:dyDescent="0.3">
      <c r="A73" s="91">
        <v>3</v>
      </c>
      <c r="B73" s="165" t="s">
        <v>168</v>
      </c>
      <c r="C73" s="181" t="s">
        <v>158</v>
      </c>
      <c r="D73" s="97">
        <v>9.4161111111111112E-2</v>
      </c>
      <c r="E73" s="97">
        <v>0.10049386574074075</v>
      </c>
      <c r="F73" s="104">
        <f>E73-D73</f>
        <v>6.3327546296296361E-3</v>
      </c>
      <c r="G73" s="153">
        <v>1</v>
      </c>
    </row>
    <row r="74" spans="1:7" ht="14.4" thickBot="1" x14ac:dyDescent="0.3">
      <c r="A74" s="153"/>
      <c r="D74" s="130"/>
      <c r="E74" s="130"/>
      <c r="F74" s="130"/>
    </row>
    <row r="75" spans="1:7" ht="23.4" thickBot="1" x14ac:dyDescent="0.3">
      <c r="A75" s="157"/>
      <c r="B75" s="109" t="s">
        <v>260</v>
      </c>
      <c r="C75" s="79">
        <v>0.44444444444444442</v>
      </c>
      <c r="D75" s="130"/>
      <c r="E75" s="130"/>
      <c r="F75" s="131"/>
    </row>
    <row r="76" spans="1:7" ht="18" thickBot="1" x14ac:dyDescent="0.3">
      <c r="A76" s="168" t="s">
        <v>40</v>
      </c>
      <c r="B76" s="185" t="s">
        <v>0</v>
      </c>
      <c r="C76" s="186" t="s">
        <v>1</v>
      </c>
      <c r="D76" s="187" t="s">
        <v>2</v>
      </c>
      <c r="E76" s="187" t="s">
        <v>3</v>
      </c>
      <c r="F76" s="188" t="s">
        <v>4</v>
      </c>
    </row>
    <row r="77" spans="1:7" x14ac:dyDescent="0.25">
      <c r="A77" s="137">
        <v>1</v>
      </c>
      <c r="B77" s="163" t="s">
        <v>138</v>
      </c>
      <c r="C77" s="180" t="s">
        <v>130</v>
      </c>
      <c r="D77" s="140">
        <v>0.10115381944444445</v>
      </c>
      <c r="E77" s="140">
        <v>0.10603113425925927</v>
      </c>
      <c r="F77" s="141">
        <f t="shared" ref="F77:F82" si="0">E77-D77</f>
        <v>4.8773148148148204E-3</v>
      </c>
      <c r="G77" s="153">
        <v>10</v>
      </c>
    </row>
    <row r="78" spans="1:7" x14ac:dyDescent="0.25">
      <c r="A78" s="142">
        <v>2</v>
      </c>
      <c r="B78" s="86" t="s">
        <v>70</v>
      </c>
      <c r="C78" s="182" t="s">
        <v>65</v>
      </c>
      <c r="D78" s="145">
        <v>0.10115381944444445</v>
      </c>
      <c r="E78" s="145">
        <v>0.10611828703703705</v>
      </c>
      <c r="F78" s="146">
        <f t="shared" si="0"/>
        <v>4.9644675925926002E-3</v>
      </c>
      <c r="G78" s="153">
        <v>8</v>
      </c>
    </row>
    <row r="79" spans="1:7" ht="27.6" x14ac:dyDescent="0.25">
      <c r="A79" s="142">
        <v>3</v>
      </c>
      <c r="B79" s="164" t="s">
        <v>209</v>
      </c>
      <c r="C79" s="175" t="s">
        <v>190</v>
      </c>
      <c r="D79" s="145">
        <v>0.10115381944444445</v>
      </c>
      <c r="E79" s="145">
        <v>0.10615624999999999</v>
      </c>
      <c r="F79" s="146">
        <f t="shared" si="0"/>
        <v>5.0024305555555482E-3</v>
      </c>
      <c r="G79" s="153">
        <v>7</v>
      </c>
    </row>
    <row r="80" spans="1:7" x14ac:dyDescent="0.25">
      <c r="A80" s="142">
        <v>4</v>
      </c>
      <c r="B80" s="164" t="s">
        <v>110</v>
      </c>
      <c r="C80" s="175" t="s">
        <v>106</v>
      </c>
      <c r="D80" s="145">
        <v>0.10115381944444445</v>
      </c>
      <c r="E80" s="145">
        <v>0.10617777777777777</v>
      </c>
      <c r="F80" s="146">
        <f t="shared" si="0"/>
        <v>5.0239583333333282E-3</v>
      </c>
      <c r="G80" s="153">
        <v>6</v>
      </c>
    </row>
    <row r="81" spans="1:7" x14ac:dyDescent="0.25">
      <c r="A81" s="142">
        <v>5</v>
      </c>
      <c r="B81" s="164" t="s">
        <v>236</v>
      </c>
      <c r="C81" s="175" t="s">
        <v>106</v>
      </c>
      <c r="D81" s="145">
        <v>0.10115381944444445</v>
      </c>
      <c r="E81" s="145">
        <v>0.10666770833333333</v>
      </c>
      <c r="F81" s="146">
        <f t="shared" si="0"/>
        <v>5.5138888888888876E-3</v>
      </c>
      <c r="G81" s="153">
        <v>5</v>
      </c>
    </row>
    <row r="82" spans="1:7" ht="14.4" thickBot="1" x14ac:dyDescent="0.3">
      <c r="A82" s="147">
        <v>6</v>
      </c>
      <c r="B82" s="165" t="s">
        <v>81</v>
      </c>
      <c r="C82" s="181" t="s">
        <v>79</v>
      </c>
      <c r="D82" s="150">
        <v>0.10115381944444445</v>
      </c>
      <c r="E82" s="150">
        <v>0.10682083333333332</v>
      </c>
      <c r="F82" s="151">
        <f t="shared" si="0"/>
        <v>5.6670138888888777E-3</v>
      </c>
      <c r="G82" s="153">
        <v>4</v>
      </c>
    </row>
    <row r="83" spans="1:7" ht="14.4" thickBot="1" x14ac:dyDescent="0.3">
      <c r="A83" s="153"/>
      <c r="D83" s="130"/>
      <c r="E83" s="130"/>
      <c r="F83" s="158"/>
    </row>
    <row r="84" spans="1:7" ht="23.4" thickBot="1" x14ac:dyDescent="0.3">
      <c r="A84" s="157"/>
      <c r="B84" s="109" t="s">
        <v>263</v>
      </c>
      <c r="C84" s="79">
        <v>0.4513888888888889</v>
      </c>
      <c r="D84" s="130"/>
      <c r="E84" s="130"/>
      <c r="F84" s="131"/>
    </row>
    <row r="85" spans="1:7" ht="18" thickBot="1" x14ac:dyDescent="0.3">
      <c r="A85" s="168" t="s">
        <v>40</v>
      </c>
      <c r="B85" s="185" t="s">
        <v>0</v>
      </c>
      <c r="C85" s="186" t="s">
        <v>1</v>
      </c>
      <c r="D85" s="187" t="s">
        <v>2</v>
      </c>
      <c r="E85" s="187" t="s">
        <v>3</v>
      </c>
      <c r="F85" s="188" t="s">
        <v>4</v>
      </c>
    </row>
    <row r="86" spans="1:7" x14ac:dyDescent="0.25">
      <c r="A86" s="87">
        <v>1</v>
      </c>
      <c r="B86" s="163" t="s">
        <v>145</v>
      </c>
      <c r="C86" s="180" t="s">
        <v>143</v>
      </c>
      <c r="D86" s="96">
        <v>0.10816689814814816</v>
      </c>
      <c r="E86" s="96">
        <v>0.11405104166666667</v>
      </c>
      <c r="F86" s="102">
        <f t="shared" ref="F86:F90" si="1">E86-D86</f>
        <v>5.8841435185185142E-3</v>
      </c>
      <c r="G86" s="153">
        <v>5</v>
      </c>
    </row>
    <row r="87" spans="1:7" x14ac:dyDescent="0.25">
      <c r="A87" s="90">
        <v>2</v>
      </c>
      <c r="B87" s="164" t="s">
        <v>69</v>
      </c>
      <c r="C87" s="175" t="s">
        <v>65</v>
      </c>
      <c r="D87" s="95">
        <v>0.10816689814814816</v>
      </c>
      <c r="E87" s="95">
        <v>0.11406631944444444</v>
      </c>
      <c r="F87" s="103">
        <f t="shared" si="1"/>
        <v>5.8994212962962811E-3</v>
      </c>
      <c r="G87" s="153">
        <v>4</v>
      </c>
    </row>
    <row r="88" spans="1:7" x14ac:dyDescent="0.25">
      <c r="A88" s="90">
        <v>3</v>
      </c>
      <c r="B88" s="164" t="s">
        <v>113</v>
      </c>
      <c r="C88" s="175" t="s">
        <v>114</v>
      </c>
      <c r="D88" s="95">
        <v>0.10816689814814816</v>
      </c>
      <c r="E88" s="95">
        <v>0.11416840277777777</v>
      </c>
      <c r="F88" s="103">
        <f t="shared" si="1"/>
        <v>6.0015046296296171E-3</v>
      </c>
      <c r="G88" s="153">
        <v>3</v>
      </c>
    </row>
    <row r="89" spans="1:7" x14ac:dyDescent="0.25">
      <c r="A89" s="90">
        <v>4</v>
      </c>
      <c r="B89" s="164" t="s">
        <v>153</v>
      </c>
      <c r="C89" s="175" t="s">
        <v>149</v>
      </c>
      <c r="D89" s="95">
        <v>0.10816689814814816</v>
      </c>
      <c r="E89" s="95">
        <v>0.11496458333333334</v>
      </c>
      <c r="F89" s="103">
        <f t="shared" si="1"/>
        <v>6.7976851851851844E-3</v>
      </c>
      <c r="G89" s="153">
        <v>2</v>
      </c>
    </row>
    <row r="90" spans="1:7" ht="14.4" thickBot="1" x14ac:dyDescent="0.3">
      <c r="A90" s="91">
        <v>5</v>
      </c>
      <c r="B90" s="165" t="s">
        <v>180</v>
      </c>
      <c r="C90" s="181" t="s">
        <v>175</v>
      </c>
      <c r="D90" s="97">
        <v>0.10816689814814816</v>
      </c>
      <c r="E90" s="97">
        <v>0.1153494212962963</v>
      </c>
      <c r="F90" s="104">
        <f t="shared" si="1"/>
        <v>7.1825231481481427E-3</v>
      </c>
      <c r="G90" s="153">
        <v>1</v>
      </c>
    </row>
    <row r="91" spans="1:7" x14ac:dyDescent="0.25">
      <c r="A91" s="81"/>
      <c r="D91" s="99"/>
      <c r="E91" s="99"/>
      <c r="F91" s="99"/>
    </row>
    <row r="92" spans="1:7" ht="14.4" thickBot="1" x14ac:dyDescent="0.3">
      <c r="A92" s="81"/>
      <c r="D92" s="99"/>
      <c r="E92" s="99"/>
      <c r="F92" s="124"/>
    </row>
    <row r="93" spans="1:7" ht="23.4" thickBot="1" x14ac:dyDescent="0.3">
      <c r="A93" s="157"/>
      <c r="B93" s="109" t="s">
        <v>261</v>
      </c>
      <c r="C93" s="79">
        <v>0.45833333333333331</v>
      </c>
      <c r="D93" s="130"/>
      <c r="E93" s="130"/>
      <c r="F93" s="131"/>
    </row>
    <row r="94" spans="1:7" ht="18" thickBot="1" x14ac:dyDescent="0.3">
      <c r="A94" s="132" t="s">
        <v>40</v>
      </c>
      <c r="B94" s="111" t="s">
        <v>0</v>
      </c>
      <c r="C94" s="112" t="s">
        <v>1</v>
      </c>
      <c r="D94" s="135" t="s">
        <v>2</v>
      </c>
      <c r="E94" s="135" t="s">
        <v>3</v>
      </c>
      <c r="F94" s="136" t="s">
        <v>4</v>
      </c>
    </row>
    <row r="95" spans="1:7" x14ac:dyDescent="0.25">
      <c r="A95" s="137">
        <v>1</v>
      </c>
      <c r="B95" s="163" t="s">
        <v>140</v>
      </c>
      <c r="C95" s="180" t="s">
        <v>130</v>
      </c>
      <c r="D95" s="140">
        <v>0.11467048611111112</v>
      </c>
      <c r="E95" s="140">
        <v>0.12004652777777779</v>
      </c>
      <c r="F95" s="141">
        <f t="shared" ref="F95:F100" si="2">E95-D95</f>
        <v>5.3760416666666644E-3</v>
      </c>
      <c r="G95" s="153">
        <v>12</v>
      </c>
    </row>
    <row r="96" spans="1:7" x14ac:dyDescent="0.25">
      <c r="A96" s="142">
        <v>2</v>
      </c>
      <c r="B96" s="164" t="s">
        <v>111</v>
      </c>
      <c r="C96" s="175" t="s">
        <v>106</v>
      </c>
      <c r="D96" s="145">
        <v>0.11467048611111112</v>
      </c>
      <c r="E96" s="145">
        <v>0.12008611111111112</v>
      </c>
      <c r="F96" s="146">
        <f t="shared" si="2"/>
        <v>5.4156249999999934E-3</v>
      </c>
      <c r="G96" s="153">
        <v>10</v>
      </c>
    </row>
    <row r="97" spans="1:7" x14ac:dyDescent="0.25">
      <c r="A97" s="142">
        <v>3</v>
      </c>
      <c r="B97" s="86" t="s">
        <v>157</v>
      </c>
      <c r="C97" s="182" t="s">
        <v>155</v>
      </c>
      <c r="D97" s="145">
        <v>0.11467048611111112</v>
      </c>
      <c r="E97" s="145">
        <v>0.12023171296296296</v>
      </c>
      <c r="F97" s="146">
        <f t="shared" si="2"/>
        <v>5.5612268518518415E-3</v>
      </c>
      <c r="G97" s="153">
        <v>9</v>
      </c>
    </row>
    <row r="98" spans="1:7" x14ac:dyDescent="0.25">
      <c r="A98" s="142">
        <v>4</v>
      </c>
      <c r="B98" s="164" t="s">
        <v>124</v>
      </c>
      <c r="C98" s="175" t="s">
        <v>117</v>
      </c>
      <c r="D98" s="145">
        <v>0.11467048611111112</v>
      </c>
      <c r="E98" s="145">
        <v>0.12023738425925926</v>
      </c>
      <c r="F98" s="146">
        <f t="shared" si="2"/>
        <v>5.5668981481481333E-3</v>
      </c>
      <c r="G98" s="153">
        <v>8</v>
      </c>
    </row>
    <row r="99" spans="1:7" x14ac:dyDescent="0.25">
      <c r="A99" s="142">
        <v>5</v>
      </c>
      <c r="B99" s="164" t="s">
        <v>75</v>
      </c>
      <c r="C99" s="175" t="s">
        <v>74</v>
      </c>
      <c r="D99" s="145">
        <v>0.11467048611111112</v>
      </c>
      <c r="E99" s="145">
        <v>0.120484375</v>
      </c>
      <c r="F99" s="146">
        <f t="shared" si="2"/>
        <v>5.8138888888888823E-3</v>
      </c>
      <c r="G99" s="153">
        <v>7</v>
      </c>
    </row>
    <row r="100" spans="1:7" ht="14.4" thickBot="1" x14ac:dyDescent="0.3">
      <c r="A100" s="147">
        <v>6</v>
      </c>
      <c r="B100" s="165" t="s">
        <v>125</v>
      </c>
      <c r="C100" s="181" t="s">
        <v>117</v>
      </c>
      <c r="D100" s="150">
        <v>0.11467048611111112</v>
      </c>
      <c r="E100" s="150">
        <v>0.12056111111111111</v>
      </c>
      <c r="F100" s="151">
        <f t="shared" si="2"/>
        <v>5.8906249999999827E-3</v>
      </c>
      <c r="G100" s="153">
        <v>6</v>
      </c>
    </row>
    <row r="117" spans="1:7" ht="17.399999999999999" x14ac:dyDescent="0.3">
      <c r="C117" s="156" t="s">
        <v>317</v>
      </c>
    </row>
    <row r="118" spans="1:7" ht="14.4" thickBot="1" x14ac:dyDescent="0.3"/>
    <row r="119" spans="1:7" ht="23.4" thickBot="1" x14ac:dyDescent="0.3">
      <c r="A119" s="127"/>
      <c r="B119" s="109" t="s">
        <v>298</v>
      </c>
      <c r="C119" s="79">
        <v>0.47916666666666669</v>
      </c>
      <c r="D119" s="130"/>
      <c r="E119" s="130"/>
      <c r="F119" s="131"/>
    </row>
    <row r="120" spans="1:7" ht="18" thickBot="1" x14ac:dyDescent="0.3">
      <c r="A120" s="132" t="s">
        <v>40</v>
      </c>
      <c r="B120" s="111" t="s">
        <v>0</v>
      </c>
      <c r="C120" s="112" t="s">
        <v>1</v>
      </c>
      <c r="D120" s="135" t="s">
        <v>2</v>
      </c>
      <c r="E120" s="135" t="s">
        <v>3</v>
      </c>
      <c r="F120" s="136" t="s">
        <v>4</v>
      </c>
    </row>
    <row r="121" spans="1:7" ht="27.6" x14ac:dyDescent="0.25">
      <c r="A121" s="137">
        <v>1</v>
      </c>
      <c r="B121" s="163" t="s">
        <v>233</v>
      </c>
      <c r="C121" s="180" t="s">
        <v>60</v>
      </c>
      <c r="D121" s="140">
        <v>0.13886643518518518</v>
      </c>
      <c r="E121" s="140">
        <v>0.14323888888888889</v>
      </c>
      <c r="F121" s="141">
        <f t="shared" ref="F121:F126" si="3">E121-D121</f>
        <v>4.3724537037037048E-3</v>
      </c>
      <c r="G121" s="153">
        <v>7</v>
      </c>
    </row>
    <row r="122" spans="1:7" ht="27.6" x14ac:dyDescent="0.25">
      <c r="A122" s="142">
        <v>2</v>
      </c>
      <c r="B122" s="164" t="s">
        <v>284</v>
      </c>
      <c r="C122" s="175" t="s">
        <v>190</v>
      </c>
      <c r="D122" s="145">
        <v>0.13886643518518518</v>
      </c>
      <c r="E122" s="145">
        <v>0.14326111111111112</v>
      </c>
      <c r="F122" s="146">
        <f t="shared" si="3"/>
        <v>4.3946759259259338E-3</v>
      </c>
      <c r="G122" s="153">
        <v>5</v>
      </c>
    </row>
    <row r="123" spans="1:7" ht="27.6" x14ac:dyDescent="0.25">
      <c r="A123" s="142">
        <v>3</v>
      </c>
      <c r="B123" s="164" t="s">
        <v>90</v>
      </c>
      <c r="C123" s="175" t="s">
        <v>85</v>
      </c>
      <c r="D123" s="145">
        <v>0.13886643518518518</v>
      </c>
      <c r="E123" s="145">
        <v>0.14346365740740741</v>
      </c>
      <c r="F123" s="146">
        <f t="shared" si="3"/>
        <v>4.5972222222222248E-3</v>
      </c>
      <c r="G123" s="153">
        <v>4</v>
      </c>
    </row>
    <row r="124" spans="1:7" ht="27.6" x14ac:dyDescent="0.25">
      <c r="A124" s="142">
        <v>4</v>
      </c>
      <c r="B124" s="164" t="s">
        <v>104</v>
      </c>
      <c r="C124" s="175" t="s">
        <v>97</v>
      </c>
      <c r="D124" s="145">
        <v>0.13886643518518518</v>
      </c>
      <c r="E124" s="145">
        <v>0.14348402777777777</v>
      </c>
      <c r="F124" s="146">
        <f t="shared" si="3"/>
        <v>4.6175925925925898E-3</v>
      </c>
      <c r="G124" s="153">
        <v>3</v>
      </c>
    </row>
    <row r="125" spans="1:7" ht="41.4" x14ac:dyDescent="0.25">
      <c r="A125" s="142">
        <v>5</v>
      </c>
      <c r="B125" s="164" t="s">
        <v>289</v>
      </c>
      <c r="C125" s="175" t="s">
        <v>190</v>
      </c>
      <c r="D125" s="145">
        <v>0.13886643518518518</v>
      </c>
      <c r="E125" s="145">
        <v>0.14374791666666667</v>
      </c>
      <c r="F125" s="146">
        <f t="shared" si="3"/>
        <v>4.8814814814814866E-3</v>
      </c>
      <c r="G125" s="153">
        <v>2</v>
      </c>
    </row>
    <row r="126" spans="1:7" ht="28.2" thickBot="1" x14ac:dyDescent="0.3">
      <c r="A126" s="147">
        <v>6</v>
      </c>
      <c r="B126" s="165" t="s">
        <v>171</v>
      </c>
      <c r="C126" s="181" t="s">
        <v>158</v>
      </c>
      <c r="D126" s="150">
        <v>0.13886643518518518</v>
      </c>
      <c r="E126" s="150">
        <v>0.14420497685185185</v>
      </c>
      <c r="F126" s="151">
        <f t="shared" si="3"/>
        <v>5.3385416666666685E-3</v>
      </c>
      <c r="G126" s="153">
        <v>1</v>
      </c>
    </row>
    <row r="127" spans="1:7" ht="14.4" thickBot="1" x14ac:dyDescent="0.3">
      <c r="A127" s="153"/>
      <c r="D127" s="130"/>
      <c r="E127" s="130"/>
      <c r="F127" s="130"/>
    </row>
    <row r="128" spans="1:7" ht="23.4" thickBot="1" x14ac:dyDescent="0.3">
      <c r="A128" s="127"/>
      <c r="B128" s="109" t="s">
        <v>299</v>
      </c>
      <c r="C128" s="79">
        <v>0.4861111111111111</v>
      </c>
      <c r="D128" s="130"/>
      <c r="E128" s="130"/>
      <c r="F128" s="131"/>
    </row>
    <row r="129" spans="1:7" ht="18" thickBot="1" x14ac:dyDescent="0.3">
      <c r="A129" s="132" t="s">
        <v>40</v>
      </c>
      <c r="B129" s="111" t="s">
        <v>0</v>
      </c>
      <c r="C129" s="112" t="s">
        <v>1</v>
      </c>
      <c r="D129" s="135" t="s">
        <v>2</v>
      </c>
      <c r="E129" s="135" t="s">
        <v>3</v>
      </c>
      <c r="F129" s="136" t="s">
        <v>4</v>
      </c>
    </row>
    <row r="130" spans="1:7" x14ac:dyDescent="0.25">
      <c r="A130" s="137">
        <v>1</v>
      </c>
      <c r="B130" s="163" t="s">
        <v>194</v>
      </c>
      <c r="C130" s="180" t="s">
        <v>190</v>
      </c>
      <c r="D130" s="140">
        <v>0.14483078703703703</v>
      </c>
      <c r="E130" s="140">
        <v>0.14959293981481481</v>
      </c>
      <c r="F130" s="141">
        <f>E130-D130</f>
        <v>4.7621527777777783E-3</v>
      </c>
      <c r="G130" s="153">
        <v>6</v>
      </c>
    </row>
    <row r="131" spans="1:7" x14ac:dyDescent="0.25">
      <c r="A131" s="142">
        <v>2</v>
      </c>
      <c r="B131" s="164" t="s">
        <v>107</v>
      </c>
      <c r="C131" s="175" t="s">
        <v>106</v>
      </c>
      <c r="D131" s="145">
        <v>0.14483078703703703</v>
      </c>
      <c r="E131" s="145">
        <v>0.1496346064814815</v>
      </c>
      <c r="F131" s="146">
        <f>E131-D131</f>
        <v>4.8038194444444682E-3</v>
      </c>
      <c r="G131" s="153">
        <v>4</v>
      </c>
    </row>
    <row r="132" spans="1:7" x14ac:dyDescent="0.25">
      <c r="A132" s="142">
        <v>3</v>
      </c>
      <c r="B132" s="164" t="s">
        <v>123</v>
      </c>
      <c r="C132" s="175" t="s">
        <v>117</v>
      </c>
      <c r="D132" s="145">
        <v>0.14483078703703703</v>
      </c>
      <c r="E132" s="145">
        <v>0.14973506944444445</v>
      </c>
      <c r="F132" s="146">
        <f>E132-D132</f>
        <v>4.9042824074074232E-3</v>
      </c>
      <c r="G132" s="153">
        <v>3</v>
      </c>
    </row>
    <row r="133" spans="1:7" ht="27.6" x14ac:dyDescent="0.25">
      <c r="A133" s="142">
        <v>4</v>
      </c>
      <c r="B133" s="164" t="s">
        <v>71</v>
      </c>
      <c r="C133" s="175" t="s">
        <v>65</v>
      </c>
      <c r="D133" s="145">
        <v>0.14483078703703703</v>
      </c>
      <c r="E133" s="145">
        <v>0.14988877314814814</v>
      </c>
      <c r="F133" s="146">
        <f>E133-D133</f>
        <v>5.0579861111111069E-3</v>
      </c>
      <c r="G133" s="153">
        <v>2</v>
      </c>
    </row>
    <row r="134" spans="1:7" ht="14.4" thickBot="1" x14ac:dyDescent="0.3">
      <c r="A134" s="147">
        <v>5</v>
      </c>
      <c r="B134" s="165" t="s">
        <v>76</v>
      </c>
      <c r="C134" s="181" t="s">
        <v>74</v>
      </c>
      <c r="D134" s="150">
        <v>0.14483078703703703</v>
      </c>
      <c r="E134" s="150">
        <v>0.15075011574074074</v>
      </c>
      <c r="F134" s="151">
        <f>E134-D134</f>
        <v>5.9193287037037079E-3</v>
      </c>
      <c r="G134" s="153">
        <v>1</v>
      </c>
    </row>
    <row r="135" spans="1:7" ht="14.4" thickBot="1" x14ac:dyDescent="0.3">
      <c r="A135" s="153"/>
      <c r="D135" s="130"/>
      <c r="E135" s="130"/>
      <c r="F135" s="130"/>
    </row>
    <row r="136" spans="1:7" ht="23.4" thickBot="1" x14ac:dyDescent="0.3">
      <c r="A136" s="127"/>
      <c r="B136" s="109" t="s">
        <v>300</v>
      </c>
      <c r="C136" s="79">
        <v>0.49305555555555558</v>
      </c>
      <c r="D136" s="130"/>
      <c r="E136" s="130"/>
      <c r="F136" s="131"/>
    </row>
    <row r="137" spans="1:7" ht="18" thickBot="1" x14ac:dyDescent="0.3">
      <c r="A137" s="132" t="s">
        <v>40</v>
      </c>
      <c r="B137" s="111" t="s">
        <v>0</v>
      </c>
      <c r="C137" s="112" t="s">
        <v>1</v>
      </c>
      <c r="D137" s="135" t="s">
        <v>2</v>
      </c>
      <c r="E137" s="135" t="s">
        <v>3</v>
      </c>
      <c r="F137" s="136" t="s">
        <v>4</v>
      </c>
    </row>
    <row r="138" spans="1:7" x14ac:dyDescent="0.25">
      <c r="A138" s="137">
        <v>1</v>
      </c>
      <c r="B138" s="163" t="s">
        <v>199</v>
      </c>
      <c r="C138" s="180" t="s">
        <v>190</v>
      </c>
      <c r="D138" s="140">
        <v>0.14960949074074073</v>
      </c>
      <c r="E138" s="140">
        <v>0.15468634259259259</v>
      </c>
      <c r="F138" s="141">
        <f>E138-D138</f>
        <v>5.0768518518518602E-3</v>
      </c>
      <c r="G138" s="153">
        <v>5</v>
      </c>
    </row>
    <row r="139" spans="1:7" x14ac:dyDescent="0.25">
      <c r="A139" s="142">
        <v>2</v>
      </c>
      <c r="B139" s="164" t="s">
        <v>228</v>
      </c>
      <c r="C139" s="175" t="s">
        <v>220</v>
      </c>
      <c r="D139" s="145">
        <v>0.14960949074074073</v>
      </c>
      <c r="E139" s="145">
        <v>0.15476504629629631</v>
      </c>
      <c r="F139" s="146">
        <f>E139-D139</f>
        <v>5.1555555555555799E-3</v>
      </c>
      <c r="G139" s="153">
        <v>3</v>
      </c>
    </row>
    <row r="140" spans="1:7" x14ac:dyDescent="0.25">
      <c r="A140" s="142">
        <v>3</v>
      </c>
      <c r="B140" s="164" t="s">
        <v>173</v>
      </c>
      <c r="C140" s="175" t="s">
        <v>158</v>
      </c>
      <c r="D140" s="145">
        <v>0.14960949074074073</v>
      </c>
      <c r="E140" s="145">
        <v>0.15489930555555556</v>
      </c>
      <c r="F140" s="146">
        <f>E140-D140</f>
        <v>5.2898148148148305E-3</v>
      </c>
      <c r="G140" s="153">
        <v>2</v>
      </c>
    </row>
    <row r="141" spans="1:7" x14ac:dyDescent="0.25">
      <c r="A141" s="142">
        <v>4</v>
      </c>
      <c r="B141" s="164" t="s">
        <v>229</v>
      </c>
      <c r="C141" s="175" t="s">
        <v>220</v>
      </c>
      <c r="D141" s="145">
        <v>0.14960949074074073</v>
      </c>
      <c r="E141" s="145">
        <v>0.15509131944444443</v>
      </c>
      <c r="F141" s="146">
        <f>E141-D141</f>
        <v>5.4818287037037006E-3</v>
      </c>
      <c r="G141" s="153">
        <v>1</v>
      </c>
    </row>
    <row r="142" spans="1:7" ht="14.4" thickBot="1" x14ac:dyDescent="0.3">
      <c r="A142" s="147"/>
      <c r="B142" s="165" t="s">
        <v>188</v>
      </c>
      <c r="C142" s="181" t="s">
        <v>175</v>
      </c>
      <c r="D142" s="150"/>
      <c r="E142" s="150"/>
      <c r="F142" s="151" t="s">
        <v>313</v>
      </c>
    </row>
  </sheetData>
  <sortState xmlns:xlrd2="http://schemas.microsoft.com/office/spreadsheetml/2017/richdata2" ref="A138:F142">
    <sortCondition ref="F138:F142"/>
  </sortState>
  <pageMargins left="0.70866141732283472" right="0.51181102362204722" top="0.74803149606299213" bottom="0.59055118110236227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DCAF-2B95-4C89-869D-A6EDD38FA239}">
  <dimension ref="A1:G123"/>
  <sheetViews>
    <sheetView tabSelected="1" topLeftCell="A55" workbookViewId="0">
      <selection activeCell="B121" sqref="B121"/>
    </sheetView>
  </sheetViews>
  <sheetFormatPr defaultColWidth="9" defaultRowHeight="13.8" x14ac:dyDescent="0.25"/>
  <cols>
    <col min="1" max="1" width="4.33203125" style="124" bestFit="1" customWidth="1"/>
    <col min="2" max="2" width="47.5546875" style="124" customWidth="1"/>
    <col min="3" max="3" width="26.5546875" style="124" bestFit="1" customWidth="1"/>
    <col min="4" max="5" width="8.77734375" style="125" bestFit="1" customWidth="1"/>
    <col min="6" max="6" width="9" style="125" bestFit="1" customWidth="1"/>
    <col min="7" max="7" width="9.88671875" style="124" hidden="1" customWidth="1"/>
    <col min="8" max="16384" width="9" style="124"/>
  </cols>
  <sheetData>
    <row r="1" spans="1:7" ht="17.399999999999999" x14ac:dyDescent="0.3">
      <c r="A1" s="122" t="s">
        <v>275</v>
      </c>
      <c r="G1" s="124" t="s">
        <v>312</v>
      </c>
    </row>
    <row r="2" spans="1:7" x14ac:dyDescent="0.25">
      <c r="A2" s="124" t="s">
        <v>274</v>
      </c>
    </row>
    <row r="4" spans="1:7" ht="17.399999999999999" x14ac:dyDescent="0.3">
      <c r="B4" s="122" t="s">
        <v>265</v>
      </c>
      <c r="C4" s="122" t="s">
        <v>316</v>
      </c>
    </row>
    <row r="5" spans="1:7" ht="14.4" thickBot="1" x14ac:dyDescent="0.3"/>
    <row r="6" spans="1:7" ht="23.4" thickBot="1" x14ac:dyDescent="0.3">
      <c r="A6" s="166"/>
      <c r="B6" s="167" t="s">
        <v>305</v>
      </c>
      <c r="C6" s="129">
        <v>0.375</v>
      </c>
      <c r="D6" s="130"/>
      <c r="E6" s="130"/>
      <c r="F6" s="131"/>
    </row>
    <row r="7" spans="1:7" ht="18" thickBot="1" x14ac:dyDescent="0.3">
      <c r="A7" s="168" t="s">
        <v>40</v>
      </c>
      <c r="B7" s="169" t="s">
        <v>0</v>
      </c>
      <c r="C7" s="170" t="s">
        <v>1</v>
      </c>
      <c r="D7" s="187" t="s">
        <v>2</v>
      </c>
      <c r="E7" s="187" t="s">
        <v>3</v>
      </c>
      <c r="F7" s="188" t="s">
        <v>4</v>
      </c>
    </row>
    <row r="8" spans="1:7" ht="41.4" x14ac:dyDescent="0.25">
      <c r="A8" s="137">
        <v>1</v>
      </c>
      <c r="B8" s="138" t="s">
        <v>66</v>
      </c>
      <c r="C8" s="139" t="s">
        <v>65</v>
      </c>
      <c r="D8" s="140">
        <v>4.405011574074074E-2</v>
      </c>
      <c r="E8" s="140">
        <v>4.8669328703703697E-2</v>
      </c>
      <c r="F8" s="141">
        <f>E8-D8</f>
        <v>4.6192129629629569E-3</v>
      </c>
      <c r="G8" s="124">
        <v>5</v>
      </c>
    </row>
    <row r="9" spans="1:7" ht="27.6" x14ac:dyDescent="0.25">
      <c r="A9" s="142">
        <v>2</v>
      </c>
      <c r="B9" s="143" t="s">
        <v>212</v>
      </c>
      <c r="C9" s="144" t="s">
        <v>190</v>
      </c>
      <c r="D9" s="145">
        <v>4.405011574074074E-2</v>
      </c>
      <c r="E9" s="145">
        <v>4.8896527777777775E-2</v>
      </c>
      <c r="F9" s="146">
        <f>E9-D9</f>
        <v>4.8464120370370345E-3</v>
      </c>
      <c r="G9" s="124">
        <v>3</v>
      </c>
    </row>
    <row r="10" spans="1:7" ht="27.6" x14ac:dyDescent="0.25">
      <c r="A10" s="142">
        <v>3</v>
      </c>
      <c r="B10" s="143" t="s">
        <v>178</v>
      </c>
      <c r="C10" s="144" t="s">
        <v>175</v>
      </c>
      <c r="D10" s="145">
        <v>4.405011574074074E-2</v>
      </c>
      <c r="E10" s="145">
        <v>4.8996412037037036E-2</v>
      </c>
      <c r="F10" s="146">
        <f>E10-D10</f>
        <v>4.9462962962962959E-3</v>
      </c>
      <c r="G10" s="124">
        <v>2</v>
      </c>
    </row>
    <row r="11" spans="1:7" ht="28.2" thickBot="1" x14ac:dyDescent="0.3">
      <c r="A11" s="147">
        <v>4</v>
      </c>
      <c r="B11" s="148" t="s">
        <v>101</v>
      </c>
      <c r="C11" s="149" t="s">
        <v>97</v>
      </c>
      <c r="D11" s="150">
        <v>4.405011574074074E-2</v>
      </c>
      <c r="E11" s="150">
        <v>4.9196412037037035E-2</v>
      </c>
      <c r="F11" s="151">
        <f>E11-D11</f>
        <v>5.1462962962962946E-3</v>
      </c>
      <c r="G11" s="124">
        <v>1</v>
      </c>
    </row>
    <row r="12" spans="1:7" ht="14.4" thickBot="1" x14ac:dyDescent="0.3">
      <c r="A12" s="153"/>
      <c r="B12" s="154"/>
      <c r="C12" s="153"/>
      <c r="D12" s="130"/>
      <c r="E12" s="130"/>
      <c r="F12" s="158"/>
    </row>
    <row r="13" spans="1:7" ht="23.4" thickBot="1" x14ac:dyDescent="0.3">
      <c r="A13" s="166"/>
      <c r="B13" s="167" t="s">
        <v>306</v>
      </c>
      <c r="C13" s="129">
        <v>0.38194444444444442</v>
      </c>
      <c r="D13" s="130"/>
      <c r="E13" s="130"/>
      <c r="F13" s="131"/>
    </row>
    <row r="14" spans="1:7" ht="18" thickBot="1" x14ac:dyDescent="0.3">
      <c r="A14" s="168" t="s">
        <v>40</v>
      </c>
      <c r="B14" s="169" t="s">
        <v>0</v>
      </c>
      <c r="C14" s="170" t="s">
        <v>1</v>
      </c>
      <c r="D14" s="187" t="s">
        <v>2</v>
      </c>
      <c r="E14" s="187" t="s">
        <v>3</v>
      </c>
      <c r="F14" s="188" t="s">
        <v>4</v>
      </c>
    </row>
    <row r="15" spans="1:7" x14ac:dyDescent="0.25">
      <c r="A15" s="137">
        <v>1</v>
      </c>
      <c r="B15" s="138" t="s">
        <v>137</v>
      </c>
      <c r="C15" s="139" t="s">
        <v>130</v>
      </c>
      <c r="D15" s="140">
        <v>5.1550694444444441E-2</v>
      </c>
      <c r="E15" s="140">
        <v>5.6498495370370376E-2</v>
      </c>
      <c r="F15" s="141">
        <f>E15-D15</f>
        <v>4.9478009259259353E-3</v>
      </c>
      <c r="G15" s="124">
        <v>5</v>
      </c>
    </row>
    <row r="16" spans="1:7" x14ac:dyDescent="0.25">
      <c r="A16" s="142">
        <v>2</v>
      </c>
      <c r="B16" s="143" t="s">
        <v>214</v>
      </c>
      <c r="C16" s="144" t="s">
        <v>190</v>
      </c>
      <c r="D16" s="145">
        <v>5.1550694444444441E-2</v>
      </c>
      <c r="E16" s="145">
        <v>5.6623032407407403E-2</v>
      </c>
      <c r="F16" s="146">
        <f>E16-D16</f>
        <v>5.0723379629629625E-3</v>
      </c>
      <c r="G16" s="124">
        <v>3</v>
      </c>
    </row>
    <row r="17" spans="1:7" x14ac:dyDescent="0.25">
      <c r="A17" s="142">
        <v>3</v>
      </c>
      <c r="B17" s="143" t="s">
        <v>109</v>
      </c>
      <c r="C17" s="144" t="s">
        <v>106</v>
      </c>
      <c r="D17" s="145">
        <v>5.1550694444444441E-2</v>
      </c>
      <c r="E17" s="145">
        <v>5.7501736111111104E-2</v>
      </c>
      <c r="F17" s="146">
        <f>E17-D17</f>
        <v>5.9510416666666635E-3</v>
      </c>
      <c r="G17" s="124">
        <v>2</v>
      </c>
    </row>
    <row r="18" spans="1:7" ht="28.2" thickBot="1" x14ac:dyDescent="0.3">
      <c r="A18" s="147">
        <v>4</v>
      </c>
      <c r="B18" s="148" t="s">
        <v>80</v>
      </c>
      <c r="C18" s="149" t="s">
        <v>79</v>
      </c>
      <c r="D18" s="150">
        <v>5.1550694444444441E-2</v>
      </c>
      <c r="E18" s="150">
        <v>5.8257754629629635E-2</v>
      </c>
      <c r="F18" s="151">
        <f>E18-D18</f>
        <v>6.7070601851851944E-3</v>
      </c>
      <c r="G18" s="124">
        <v>1</v>
      </c>
    </row>
    <row r="19" spans="1:7" ht="14.4" thickBot="1" x14ac:dyDescent="0.3">
      <c r="A19" s="153"/>
      <c r="B19" s="174"/>
      <c r="C19" s="153"/>
      <c r="D19" s="130"/>
      <c r="E19" s="130"/>
      <c r="F19" s="158"/>
    </row>
    <row r="20" spans="1:7" ht="23.4" thickBot="1" x14ac:dyDescent="0.3">
      <c r="A20" s="166"/>
      <c r="B20" s="167" t="s">
        <v>307</v>
      </c>
      <c r="C20" s="129">
        <v>0.3888888888888889</v>
      </c>
      <c r="D20" s="130"/>
      <c r="E20" s="130"/>
      <c r="F20" s="131"/>
    </row>
    <row r="21" spans="1:7" ht="18" thickBot="1" x14ac:dyDescent="0.3">
      <c r="A21" s="168" t="s">
        <v>40</v>
      </c>
      <c r="B21" s="169" t="s">
        <v>0</v>
      </c>
      <c r="C21" s="170" t="s">
        <v>1</v>
      </c>
      <c r="D21" s="187" t="s">
        <v>2</v>
      </c>
      <c r="E21" s="187" t="s">
        <v>3</v>
      </c>
      <c r="F21" s="188" t="s">
        <v>4</v>
      </c>
    </row>
    <row r="22" spans="1:7" ht="27.6" x14ac:dyDescent="0.25">
      <c r="A22" s="137">
        <v>1</v>
      </c>
      <c r="B22" s="138" t="s">
        <v>67</v>
      </c>
      <c r="C22" s="139" t="s">
        <v>65</v>
      </c>
      <c r="D22" s="140">
        <v>5.8570486111111111E-2</v>
      </c>
      <c r="E22" s="140">
        <v>6.2446296296296291E-2</v>
      </c>
      <c r="F22" s="141">
        <f t="shared" ref="F22:F27" si="0">E22-D22</f>
        <v>3.8758101851851801E-3</v>
      </c>
      <c r="G22" s="124">
        <v>7</v>
      </c>
    </row>
    <row r="23" spans="1:7" ht="27.6" x14ac:dyDescent="0.25">
      <c r="A23" s="142">
        <v>2</v>
      </c>
      <c r="B23" s="143" t="s">
        <v>203</v>
      </c>
      <c r="C23" s="144" t="s">
        <v>190</v>
      </c>
      <c r="D23" s="145">
        <v>5.8570486111111111E-2</v>
      </c>
      <c r="E23" s="145">
        <v>6.2578356481481481E-2</v>
      </c>
      <c r="F23" s="146">
        <f t="shared" si="0"/>
        <v>4.00787037037037E-3</v>
      </c>
      <c r="G23" s="124">
        <v>5</v>
      </c>
    </row>
    <row r="24" spans="1:7" ht="27.6" x14ac:dyDescent="0.25">
      <c r="A24" s="142">
        <v>3</v>
      </c>
      <c r="B24" s="143" t="s">
        <v>83</v>
      </c>
      <c r="C24" s="144" t="s">
        <v>79</v>
      </c>
      <c r="D24" s="145">
        <v>5.8570486111111111E-2</v>
      </c>
      <c r="E24" s="145">
        <v>6.2615046296296287E-2</v>
      </c>
      <c r="F24" s="146">
        <f t="shared" si="0"/>
        <v>4.0445601851851753E-3</v>
      </c>
      <c r="G24" s="124">
        <v>4</v>
      </c>
    </row>
    <row r="25" spans="1:7" ht="27.6" x14ac:dyDescent="0.25">
      <c r="A25" s="142">
        <v>4</v>
      </c>
      <c r="B25" s="143" t="s">
        <v>202</v>
      </c>
      <c r="C25" s="144" t="s">
        <v>190</v>
      </c>
      <c r="D25" s="145">
        <v>5.8570486111111111E-2</v>
      </c>
      <c r="E25" s="145">
        <v>6.2672453703703696E-2</v>
      </c>
      <c r="F25" s="146">
        <f t="shared" si="0"/>
        <v>4.1019675925925841E-3</v>
      </c>
      <c r="G25" s="124">
        <v>3</v>
      </c>
    </row>
    <row r="26" spans="1:7" ht="27.6" x14ac:dyDescent="0.25">
      <c r="A26" s="142">
        <v>5</v>
      </c>
      <c r="B26" s="143" t="s">
        <v>225</v>
      </c>
      <c r="C26" s="144" t="s">
        <v>220</v>
      </c>
      <c r="D26" s="145">
        <v>5.8570486111111111E-2</v>
      </c>
      <c r="E26" s="145">
        <v>6.2802314814814811E-2</v>
      </c>
      <c r="F26" s="146">
        <f t="shared" si="0"/>
        <v>4.2318287037036995E-3</v>
      </c>
      <c r="G26" s="124">
        <v>2</v>
      </c>
    </row>
    <row r="27" spans="1:7" ht="28.2" thickBot="1" x14ac:dyDescent="0.3">
      <c r="A27" s="147">
        <v>6</v>
      </c>
      <c r="B27" s="148" t="s">
        <v>91</v>
      </c>
      <c r="C27" s="149" t="s">
        <v>85</v>
      </c>
      <c r="D27" s="150">
        <v>5.8570486111111111E-2</v>
      </c>
      <c r="E27" s="150">
        <v>6.3041782407407418E-2</v>
      </c>
      <c r="F27" s="151">
        <f t="shared" si="0"/>
        <v>4.4712962962963065E-3</v>
      </c>
      <c r="G27" s="124">
        <v>1</v>
      </c>
    </row>
    <row r="28" spans="1:7" ht="14.4" thickBot="1" x14ac:dyDescent="0.3">
      <c r="A28" s="153"/>
      <c r="B28" s="154"/>
      <c r="C28" s="153"/>
      <c r="D28" s="130"/>
      <c r="E28" s="130"/>
      <c r="F28" s="158"/>
    </row>
    <row r="29" spans="1:7" ht="23.4" thickBot="1" x14ac:dyDescent="0.3">
      <c r="A29" s="166"/>
      <c r="B29" s="167" t="s">
        <v>308</v>
      </c>
      <c r="C29" s="129">
        <v>0.39583333333333331</v>
      </c>
      <c r="D29" s="130"/>
      <c r="E29" s="130"/>
      <c r="F29" s="131"/>
    </row>
    <row r="30" spans="1:7" ht="18" thickBot="1" x14ac:dyDescent="0.3">
      <c r="A30" s="168" t="s">
        <v>40</v>
      </c>
      <c r="B30" s="169" t="s">
        <v>0</v>
      </c>
      <c r="C30" s="170" t="s">
        <v>1</v>
      </c>
      <c r="D30" s="187" t="s">
        <v>2</v>
      </c>
      <c r="E30" s="187" t="s">
        <v>3</v>
      </c>
      <c r="F30" s="188" t="s">
        <v>4</v>
      </c>
    </row>
    <row r="31" spans="1:7" x14ac:dyDescent="0.25">
      <c r="A31" s="137">
        <v>1</v>
      </c>
      <c r="B31" s="138" t="s">
        <v>184</v>
      </c>
      <c r="C31" s="139" t="s">
        <v>175</v>
      </c>
      <c r="D31" s="140">
        <v>6.4832638888888891E-2</v>
      </c>
      <c r="E31" s="140">
        <v>6.9063194444444448E-2</v>
      </c>
      <c r="F31" s="141">
        <f t="shared" ref="F31:F36" si="1">E31-D31</f>
        <v>4.2305555555555568E-3</v>
      </c>
      <c r="G31" s="124">
        <v>7</v>
      </c>
    </row>
    <row r="32" spans="1:7" x14ac:dyDescent="0.25">
      <c r="A32" s="142">
        <v>2</v>
      </c>
      <c r="B32" s="143" t="s">
        <v>147</v>
      </c>
      <c r="C32" s="144" t="s">
        <v>143</v>
      </c>
      <c r="D32" s="145">
        <v>6.4832638888888891E-2</v>
      </c>
      <c r="E32" s="145">
        <v>6.9177083333333333E-2</v>
      </c>
      <c r="F32" s="146">
        <f t="shared" si="1"/>
        <v>4.3444444444444424E-3</v>
      </c>
      <c r="G32" s="124">
        <v>5</v>
      </c>
    </row>
    <row r="33" spans="1:7" x14ac:dyDescent="0.25">
      <c r="A33" s="142">
        <v>3</v>
      </c>
      <c r="B33" s="143" t="s">
        <v>162</v>
      </c>
      <c r="C33" s="144" t="s">
        <v>158</v>
      </c>
      <c r="D33" s="145">
        <v>6.4832638888888891E-2</v>
      </c>
      <c r="E33" s="145">
        <v>6.9200578703703705E-2</v>
      </c>
      <c r="F33" s="146">
        <f t="shared" si="1"/>
        <v>4.3679398148148141E-3</v>
      </c>
      <c r="G33" s="124">
        <v>4</v>
      </c>
    </row>
    <row r="34" spans="1:7" x14ac:dyDescent="0.25">
      <c r="A34" s="142">
        <v>4</v>
      </c>
      <c r="B34" s="175" t="s">
        <v>234</v>
      </c>
      <c r="C34" s="144" t="s">
        <v>60</v>
      </c>
      <c r="D34" s="145">
        <v>6.4832638888888891E-2</v>
      </c>
      <c r="E34" s="145">
        <v>6.9220023148148138E-2</v>
      </c>
      <c r="F34" s="146">
        <f t="shared" si="1"/>
        <v>4.3873842592592471E-3</v>
      </c>
      <c r="G34" s="124">
        <v>3</v>
      </c>
    </row>
    <row r="35" spans="1:7" x14ac:dyDescent="0.25">
      <c r="A35" s="142">
        <v>5</v>
      </c>
      <c r="B35" s="143" t="s">
        <v>285</v>
      </c>
      <c r="C35" s="144" t="s">
        <v>190</v>
      </c>
      <c r="D35" s="145">
        <v>6.4832638888888891E-2</v>
      </c>
      <c r="E35" s="145">
        <v>6.9303935185185184E-2</v>
      </c>
      <c r="F35" s="146">
        <f t="shared" si="1"/>
        <v>4.4712962962962927E-3</v>
      </c>
      <c r="G35" s="124">
        <v>2</v>
      </c>
    </row>
    <row r="36" spans="1:7" ht="14.4" thickBot="1" x14ac:dyDescent="0.3">
      <c r="A36" s="147">
        <v>6</v>
      </c>
      <c r="B36" s="148" t="s">
        <v>271</v>
      </c>
      <c r="C36" s="149" t="s">
        <v>117</v>
      </c>
      <c r="D36" s="150">
        <v>6.4832638888888891E-2</v>
      </c>
      <c r="E36" s="150">
        <v>6.9759722222222223E-2</v>
      </c>
      <c r="F36" s="151">
        <f t="shared" si="1"/>
        <v>4.9270833333333319E-3</v>
      </c>
      <c r="G36" s="124">
        <v>1</v>
      </c>
    </row>
    <row r="37" spans="1:7" ht="14.4" thickBot="1" x14ac:dyDescent="0.3">
      <c r="A37" s="153"/>
      <c r="B37" s="174"/>
      <c r="C37" s="153"/>
      <c r="D37" s="130"/>
      <c r="E37" s="130"/>
      <c r="F37" s="158"/>
    </row>
    <row r="38" spans="1:7" ht="23.4" thickBot="1" x14ac:dyDescent="0.3">
      <c r="A38" s="166"/>
      <c r="B38" s="167" t="s">
        <v>266</v>
      </c>
      <c r="C38" s="129">
        <v>0.40277777777777779</v>
      </c>
      <c r="D38" s="130"/>
      <c r="E38" s="130"/>
      <c r="F38" s="131"/>
    </row>
    <row r="39" spans="1:7" ht="17.399999999999999" x14ac:dyDescent="0.25">
      <c r="A39" s="168" t="s">
        <v>40</v>
      </c>
      <c r="B39" s="169" t="s">
        <v>0</v>
      </c>
      <c r="C39" s="170" t="s">
        <v>1</v>
      </c>
      <c r="D39" s="171" t="s">
        <v>2</v>
      </c>
      <c r="E39" s="171" t="s">
        <v>3</v>
      </c>
      <c r="F39" s="172" t="s">
        <v>4</v>
      </c>
    </row>
    <row r="40" spans="1:7" x14ac:dyDescent="0.25">
      <c r="A40" s="144">
        <v>1</v>
      </c>
      <c r="B40" s="143" t="s">
        <v>198</v>
      </c>
      <c r="C40" s="144" t="s">
        <v>190</v>
      </c>
      <c r="D40" s="173">
        <v>7.1725810185185188E-2</v>
      </c>
      <c r="E40" s="173">
        <v>7.6369328703703707E-2</v>
      </c>
      <c r="F40" s="146">
        <f t="shared" ref="F40:F45" si="2">E40-D40</f>
        <v>4.643518518518519E-3</v>
      </c>
      <c r="G40" s="124">
        <v>7</v>
      </c>
    </row>
    <row r="41" spans="1:7" x14ac:dyDescent="0.25">
      <c r="A41" s="144">
        <v>2</v>
      </c>
      <c r="B41" s="143" t="s">
        <v>98</v>
      </c>
      <c r="C41" s="144" t="s">
        <v>97</v>
      </c>
      <c r="D41" s="173">
        <v>7.1725810185185188E-2</v>
      </c>
      <c r="E41" s="173">
        <v>7.6408796296296294E-2</v>
      </c>
      <c r="F41" s="146">
        <f t="shared" si="2"/>
        <v>4.6829861111111065E-3</v>
      </c>
      <c r="G41" s="124">
        <v>5</v>
      </c>
    </row>
    <row r="42" spans="1:7" x14ac:dyDescent="0.25">
      <c r="A42" s="144">
        <v>3</v>
      </c>
      <c r="B42" s="143" t="s">
        <v>115</v>
      </c>
      <c r="C42" s="144" t="s">
        <v>114</v>
      </c>
      <c r="D42" s="173">
        <v>7.1725810185185188E-2</v>
      </c>
      <c r="E42" s="173">
        <v>7.6425115740740748E-2</v>
      </c>
      <c r="F42" s="146">
        <f t="shared" si="2"/>
        <v>4.6993055555555607E-3</v>
      </c>
      <c r="G42" s="124">
        <v>4</v>
      </c>
    </row>
    <row r="43" spans="1:7" x14ac:dyDescent="0.25">
      <c r="A43" s="144">
        <v>4</v>
      </c>
      <c r="B43" s="143" t="s">
        <v>185</v>
      </c>
      <c r="C43" s="144" t="s">
        <v>175</v>
      </c>
      <c r="D43" s="173">
        <v>7.1725810185185188E-2</v>
      </c>
      <c r="E43" s="173">
        <v>7.6550347222222218E-2</v>
      </c>
      <c r="F43" s="146">
        <f t="shared" si="2"/>
        <v>4.82453703703703E-3</v>
      </c>
      <c r="G43" s="124">
        <v>3</v>
      </c>
    </row>
    <row r="44" spans="1:7" x14ac:dyDescent="0.25">
      <c r="A44" s="144">
        <v>5</v>
      </c>
      <c r="B44" s="143" t="s">
        <v>134</v>
      </c>
      <c r="C44" s="144" t="s">
        <v>130</v>
      </c>
      <c r="D44" s="173">
        <v>7.1725810185185188E-2</v>
      </c>
      <c r="E44" s="173">
        <v>7.6636805555555562E-2</v>
      </c>
      <c r="F44" s="146">
        <f t="shared" si="2"/>
        <v>4.9109953703703746E-3</v>
      </c>
      <c r="G44" s="124">
        <v>2</v>
      </c>
    </row>
    <row r="45" spans="1:7" x14ac:dyDescent="0.25">
      <c r="A45" s="144">
        <v>6</v>
      </c>
      <c r="B45" s="143" t="s">
        <v>150</v>
      </c>
      <c r="C45" s="144" t="s">
        <v>149</v>
      </c>
      <c r="D45" s="173">
        <v>7.1725810185185188E-2</v>
      </c>
      <c r="E45" s="173">
        <v>7.6811458333333332E-2</v>
      </c>
      <c r="F45" s="146">
        <f t="shared" si="2"/>
        <v>5.0856481481481447E-3</v>
      </c>
      <c r="G45" s="124">
        <v>1</v>
      </c>
    </row>
    <row r="46" spans="1:7" ht="14.4" thickBot="1" x14ac:dyDescent="0.3">
      <c r="A46" s="153"/>
      <c r="B46" s="174"/>
      <c r="C46" s="153"/>
      <c r="D46" s="130"/>
      <c r="E46" s="130"/>
      <c r="F46" s="158"/>
    </row>
    <row r="47" spans="1:7" ht="23.4" thickBot="1" x14ac:dyDescent="0.3">
      <c r="A47" s="166"/>
      <c r="B47" s="167" t="s">
        <v>309</v>
      </c>
      <c r="C47" s="129">
        <v>0.40972222222222221</v>
      </c>
      <c r="D47" s="130"/>
      <c r="E47" s="130"/>
      <c r="F47" s="131"/>
    </row>
    <row r="48" spans="1:7" ht="17.399999999999999" x14ac:dyDescent="0.25">
      <c r="A48" s="168" t="s">
        <v>40</v>
      </c>
      <c r="B48" s="169" t="s">
        <v>0</v>
      </c>
      <c r="C48" s="170" t="s">
        <v>1</v>
      </c>
      <c r="D48" s="171" t="s">
        <v>2</v>
      </c>
      <c r="E48" s="171" t="s">
        <v>3</v>
      </c>
      <c r="F48" s="172" t="s">
        <v>4</v>
      </c>
    </row>
    <row r="49" spans="1:7" ht="41.4" x14ac:dyDescent="0.25">
      <c r="A49" s="144">
        <v>1</v>
      </c>
      <c r="B49" s="143" t="s">
        <v>132</v>
      </c>
      <c r="C49" s="144" t="s">
        <v>130</v>
      </c>
      <c r="D49" s="173">
        <v>7.8921412037037036E-2</v>
      </c>
      <c r="E49" s="173">
        <v>8.3595138888888892E-2</v>
      </c>
      <c r="F49" s="146">
        <f t="shared" ref="F49:F54" si="3">E49-D49</f>
        <v>4.673726851851856E-3</v>
      </c>
      <c r="G49" s="124">
        <v>7</v>
      </c>
    </row>
    <row r="50" spans="1:7" ht="27.6" x14ac:dyDescent="0.25">
      <c r="A50" s="144">
        <v>2</v>
      </c>
      <c r="B50" s="143" t="s">
        <v>205</v>
      </c>
      <c r="C50" s="144" t="s">
        <v>190</v>
      </c>
      <c r="D50" s="173">
        <v>7.8921412037037036E-2</v>
      </c>
      <c r="E50" s="173">
        <v>8.3626620370370372E-2</v>
      </c>
      <c r="F50" s="146">
        <f t="shared" si="3"/>
        <v>4.7052083333333355E-3</v>
      </c>
      <c r="G50" s="124">
        <v>5</v>
      </c>
    </row>
    <row r="51" spans="1:7" ht="41.4" x14ac:dyDescent="0.25">
      <c r="A51" s="144">
        <v>3</v>
      </c>
      <c r="B51" s="143" t="s">
        <v>108</v>
      </c>
      <c r="C51" s="144" t="s">
        <v>106</v>
      </c>
      <c r="D51" s="173">
        <v>7.8921412037037036E-2</v>
      </c>
      <c r="E51" s="173">
        <v>8.3632291666666664E-2</v>
      </c>
      <c r="F51" s="146">
        <f t="shared" si="3"/>
        <v>4.7108796296296274E-3</v>
      </c>
      <c r="G51" s="124">
        <v>4</v>
      </c>
    </row>
    <row r="52" spans="1:7" ht="27.6" x14ac:dyDescent="0.25">
      <c r="A52" s="144">
        <v>4</v>
      </c>
      <c r="B52" s="143" t="s">
        <v>283</v>
      </c>
      <c r="C52" s="144" t="s">
        <v>190</v>
      </c>
      <c r="D52" s="173">
        <v>7.8921412037037036E-2</v>
      </c>
      <c r="E52" s="173">
        <v>8.3803819444444441E-2</v>
      </c>
      <c r="F52" s="146">
        <f t="shared" si="3"/>
        <v>4.8824074074074048E-3</v>
      </c>
      <c r="G52" s="124">
        <v>3</v>
      </c>
    </row>
    <row r="53" spans="1:7" ht="27.6" x14ac:dyDescent="0.25">
      <c r="A53" s="144">
        <v>5</v>
      </c>
      <c r="B53" s="143" t="s">
        <v>166</v>
      </c>
      <c r="C53" s="144" t="s">
        <v>158</v>
      </c>
      <c r="D53" s="173">
        <v>7.8921412037037036E-2</v>
      </c>
      <c r="E53" s="173">
        <v>8.4125810185185182E-2</v>
      </c>
      <c r="F53" s="146">
        <f t="shared" si="3"/>
        <v>5.2043981481481455E-3</v>
      </c>
      <c r="G53" s="124">
        <v>2</v>
      </c>
    </row>
    <row r="54" spans="1:7" ht="27.6" x14ac:dyDescent="0.25">
      <c r="A54" s="144">
        <v>6</v>
      </c>
      <c r="B54" s="143" t="s">
        <v>318</v>
      </c>
      <c r="C54" s="144" t="s">
        <v>175</v>
      </c>
      <c r="D54" s="173">
        <v>7.8921412037037036E-2</v>
      </c>
      <c r="E54" s="173">
        <v>8.4315162037037039E-2</v>
      </c>
      <c r="F54" s="146">
        <f t="shared" si="3"/>
        <v>5.3937500000000027E-3</v>
      </c>
      <c r="G54" s="124">
        <v>1</v>
      </c>
    </row>
    <row r="55" spans="1:7" ht="14.4" thickBot="1" x14ac:dyDescent="0.3">
      <c r="A55" s="174"/>
      <c r="B55" s="174"/>
      <c r="C55" s="174"/>
      <c r="D55" s="176"/>
      <c r="E55" s="176"/>
      <c r="F55" s="176"/>
    </row>
    <row r="56" spans="1:7" ht="23.4" thickBot="1" x14ac:dyDescent="0.3">
      <c r="A56" s="166"/>
      <c r="B56" s="167" t="s">
        <v>310</v>
      </c>
      <c r="C56" s="129">
        <v>0.41666666666666669</v>
      </c>
      <c r="D56" s="130"/>
      <c r="E56" s="130"/>
      <c r="F56" s="131"/>
    </row>
    <row r="57" spans="1:7" ht="17.399999999999999" x14ac:dyDescent="0.25">
      <c r="A57" s="168" t="s">
        <v>40</v>
      </c>
      <c r="B57" s="169" t="s">
        <v>0</v>
      </c>
      <c r="C57" s="170" t="s">
        <v>1</v>
      </c>
      <c r="D57" s="171" t="s">
        <v>2</v>
      </c>
      <c r="E57" s="171" t="s">
        <v>3</v>
      </c>
      <c r="F57" s="172" t="s">
        <v>4</v>
      </c>
    </row>
    <row r="58" spans="1:7" x14ac:dyDescent="0.25">
      <c r="A58" s="144">
        <v>1</v>
      </c>
      <c r="B58" s="175" t="s">
        <v>135</v>
      </c>
      <c r="C58" s="144" t="s">
        <v>130</v>
      </c>
      <c r="D58" s="173">
        <v>8.6054398148148151E-2</v>
      </c>
      <c r="E58" s="173">
        <v>9.1009606481481473E-2</v>
      </c>
      <c r="F58" s="146">
        <f>E58-D58</f>
        <v>4.9552083333333219E-3</v>
      </c>
      <c r="G58" s="124">
        <v>6</v>
      </c>
    </row>
    <row r="59" spans="1:7" x14ac:dyDescent="0.25">
      <c r="A59" s="144">
        <v>2</v>
      </c>
      <c r="B59" s="143" t="s">
        <v>70</v>
      </c>
      <c r="C59" s="144" t="s">
        <v>65</v>
      </c>
      <c r="D59" s="173">
        <v>8.6054398148148151E-2</v>
      </c>
      <c r="E59" s="173">
        <v>9.1114699074074074E-2</v>
      </c>
      <c r="F59" s="146">
        <f>E59-D59</f>
        <v>5.060300925925923E-3</v>
      </c>
      <c r="G59" s="124">
        <v>4</v>
      </c>
    </row>
    <row r="60" spans="1:7" x14ac:dyDescent="0.25">
      <c r="A60" s="144">
        <v>3</v>
      </c>
      <c r="B60" s="175" t="s">
        <v>210</v>
      </c>
      <c r="C60" s="144" t="s">
        <v>190</v>
      </c>
      <c r="D60" s="173">
        <v>8.6054398148148151E-2</v>
      </c>
      <c r="E60" s="173">
        <v>9.1267592592592595E-2</v>
      </c>
      <c r="F60" s="146">
        <f>E60-D60</f>
        <v>5.2131944444444439E-3</v>
      </c>
      <c r="G60" s="124">
        <v>3</v>
      </c>
    </row>
    <row r="61" spans="1:7" x14ac:dyDescent="0.25">
      <c r="A61" s="144">
        <v>4</v>
      </c>
      <c r="B61" s="175" t="s">
        <v>121</v>
      </c>
      <c r="C61" s="144" t="s">
        <v>117</v>
      </c>
      <c r="D61" s="173">
        <v>8.6054398148148151E-2</v>
      </c>
      <c r="E61" s="173">
        <v>9.1283912037037035E-2</v>
      </c>
      <c r="F61" s="146">
        <f>E61-D61</f>
        <v>5.2295138888888842E-3</v>
      </c>
      <c r="G61" s="124">
        <v>2</v>
      </c>
    </row>
    <row r="62" spans="1:7" x14ac:dyDescent="0.25">
      <c r="A62" s="144">
        <v>5</v>
      </c>
      <c r="B62" s="143" t="s">
        <v>81</v>
      </c>
      <c r="C62" s="144" t="s">
        <v>79</v>
      </c>
      <c r="D62" s="173">
        <v>8.6054398148148151E-2</v>
      </c>
      <c r="E62" s="173">
        <v>9.1805671296296298E-2</v>
      </c>
      <c r="F62" s="146">
        <f>E62-D62</f>
        <v>5.7512731481481477E-3</v>
      </c>
      <c r="G62" s="124">
        <v>1</v>
      </c>
    </row>
    <row r="63" spans="1:7" x14ac:dyDescent="0.25">
      <c r="A63" s="153"/>
      <c r="B63" s="174"/>
      <c r="C63" s="153"/>
      <c r="D63" s="130"/>
      <c r="E63" s="130"/>
      <c r="F63" s="158"/>
    </row>
    <row r="64" spans="1:7" x14ac:dyDescent="0.25">
      <c r="A64" s="153"/>
      <c r="B64" s="174"/>
      <c r="C64" s="153"/>
      <c r="D64" s="130"/>
      <c r="E64" s="130"/>
      <c r="F64" s="158"/>
    </row>
    <row r="65" spans="1:6" x14ac:dyDescent="0.25">
      <c r="A65" s="153"/>
      <c r="B65" s="174"/>
      <c r="C65" s="153"/>
      <c r="D65" s="130"/>
      <c r="E65" s="130"/>
      <c r="F65" s="158"/>
    </row>
    <row r="66" spans="1:6" x14ac:dyDescent="0.25">
      <c r="A66" s="153"/>
      <c r="B66" s="174"/>
      <c r="C66" s="153"/>
      <c r="D66" s="130"/>
      <c r="E66" s="130"/>
      <c r="F66" s="158"/>
    </row>
    <row r="67" spans="1:6" x14ac:dyDescent="0.25">
      <c r="A67" s="153"/>
      <c r="B67" s="174"/>
      <c r="C67" s="153"/>
      <c r="D67" s="130"/>
      <c r="E67" s="130"/>
      <c r="F67" s="158"/>
    </row>
    <row r="68" spans="1:6" x14ac:dyDescent="0.25">
      <c r="A68" s="153"/>
      <c r="B68" s="174"/>
      <c r="C68" s="153"/>
      <c r="D68" s="130"/>
      <c r="E68" s="130"/>
      <c r="F68" s="158"/>
    </row>
    <row r="69" spans="1:6" x14ac:dyDescent="0.25">
      <c r="A69" s="153"/>
      <c r="B69" s="174"/>
      <c r="C69" s="153"/>
      <c r="D69" s="130"/>
      <c r="E69" s="130"/>
      <c r="F69" s="158"/>
    </row>
    <row r="70" spans="1:6" x14ac:dyDescent="0.25">
      <c r="A70" s="153"/>
      <c r="B70" s="174"/>
      <c r="C70" s="153"/>
      <c r="D70" s="130"/>
      <c r="E70" s="130"/>
      <c r="F70" s="158"/>
    </row>
    <row r="71" spans="1:6" x14ac:dyDescent="0.25">
      <c r="A71" s="153"/>
      <c r="B71" s="174"/>
      <c r="C71" s="153"/>
      <c r="D71" s="130"/>
      <c r="E71" s="130"/>
      <c r="F71" s="158"/>
    </row>
    <row r="72" spans="1:6" x14ac:dyDescent="0.25">
      <c r="A72" s="153"/>
      <c r="B72" s="174"/>
      <c r="C72" s="153"/>
      <c r="D72" s="130"/>
      <c r="E72" s="130"/>
      <c r="F72" s="158"/>
    </row>
    <row r="73" spans="1:6" x14ac:dyDescent="0.25">
      <c r="A73" s="153"/>
      <c r="B73" s="174"/>
      <c r="C73" s="153"/>
      <c r="D73" s="130"/>
      <c r="E73" s="130"/>
      <c r="F73" s="158"/>
    </row>
    <row r="74" spans="1:6" x14ac:dyDescent="0.25">
      <c r="A74" s="153"/>
      <c r="B74" s="174"/>
      <c r="C74" s="153"/>
      <c r="D74" s="130"/>
      <c r="E74" s="130"/>
      <c r="F74" s="158"/>
    </row>
    <row r="75" spans="1:6" x14ac:dyDescent="0.25">
      <c r="A75" s="153"/>
      <c r="B75" s="174"/>
      <c r="C75" s="153"/>
      <c r="D75" s="130"/>
      <c r="E75" s="130"/>
      <c r="F75" s="158"/>
    </row>
    <row r="76" spans="1:6" x14ac:dyDescent="0.25">
      <c r="A76" s="153"/>
      <c r="B76" s="174"/>
      <c r="C76" s="153"/>
      <c r="D76" s="130"/>
      <c r="E76" s="130"/>
      <c r="F76" s="158"/>
    </row>
    <row r="77" spans="1:6" x14ac:dyDescent="0.25">
      <c r="A77" s="153"/>
      <c r="B77" s="174"/>
      <c r="C77" s="153"/>
      <c r="D77" s="130"/>
      <c r="E77" s="130"/>
      <c r="F77" s="158"/>
    </row>
    <row r="78" spans="1:6" x14ac:dyDescent="0.25">
      <c r="A78" s="153"/>
      <c r="B78" s="174"/>
      <c r="C78" s="153"/>
      <c r="D78" s="130"/>
      <c r="E78" s="130"/>
      <c r="F78" s="158"/>
    </row>
    <row r="79" spans="1:6" x14ac:dyDescent="0.25">
      <c r="A79" s="153"/>
      <c r="B79" s="174"/>
      <c r="C79" s="153"/>
      <c r="D79" s="130"/>
      <c r="E79" s="130"/>
      <c r="F79" s="158"/>
    </row>
    <row r="80" spans="1:6" x14ac:dyDescent="0.25">
      <c r="A80" s="153"/>
      <c r="B80" s="174"/>
      <c r="C80" s="153"/>
      <c r="D80" s="130"/>
      <c r="E80" s="130"/>
      <c r="F80" s="158"/>
    </row>
    <row r="81" spans="1:7" x14ac:dyDescent="0.25">
      <c r="A81" s="153"/>
      <c r="B81" s="174"/>
      <c r="C81" s="153"/>
      <c r="D81" s="130"/>
      <c r="E81" s="130"/>
      <c r="F81" s="158"/>
    </row>
    <row r="82" spans="1:7" ht="17.399999999999999" x14ac:dyDescent="0.3">
      <c r="A82" s="153"/>
      <c r="B82" s="174"/>
      <c r="C82" s="122" t="s">
        <v>315</v>
      </c>
      <c r="D82" s="130"/>
      <c r="E82" s="130"/>
      <c r="F82" s="158"/>
    </row>
    <row r="83" spans="1:7" ht="14.4" thickBot="1" x14ac:dyDescent="0.3">
      <c r="A83" s="153"/>
      <c r="B83" s="154"/>
      <c r="C83" s="153"/>
      <c r="D83" s="130"/>
      <c r="E83" s="130"/>
      <c r="F83" s="130"/>
    </row>
    <row r="84" spans="1:7" ht="23.4" thickBot="1" x14ac:dyDescent="0.3">
      <c r="A84" s="177"/>
      <c r="B84" s="167" t="s">
        <v>267</v>
      </c>
      <c r="C84" s="129">
        <v>0.43055555555555558</v>
      </c>
      <c r="D84" s="130"/>
      <c r="E84" s="130"/>
      <c r="F84" s="131"/>
    </row>
    <row r="85" spans="1:7" ht="17.399999999999999" x14ac:dyDescent="0.25">
      <c r="A85" s="168" t="s">
        <v>40</v>
      </c>
      <c r="B85" s="169" t="s">
        <v>0</v>
      </c>
      <c r="C85" s="170" t="s">
        <v>1</v>
      </c>
      <c r="D85" s="171" t="s">
        <v>2</v>
      </c>
      <c r="E85" s="171" t="s">
        <v>3</v>
      </c>
      <c r="F85" s="172" t="s">
        <v>4</v>
      </c>
    </row>
    <row r="86" spans="1:7" x14ac:dyDescent="0.25">
      <c r="A86" s="144">
        <v>1</v>
      </c>
      <c r="B86" s="143" t="s">
        <v>186</v>
      </c>
      <c r="C86" s="144" t="s">
        <v>175</v>
      </c>
      <c r="D86" s="173">
        <v>9.9305092592592584E-2</v>
      </c>
      <c r="E86" s="173">
        <v>0.10411226851851851</v>
      </c>
      <c r="F86" s="146">
        <f>E86-D86</f>
        <v>4.80717592592593E-3</v>
      </c>
      <c r="G86" s="124">
        <v>4</v>
      </c>
    </row>
    <row r="87" spans="1:7" x14ac:dyDescent="0.25">
      <c r="A87" s="144">
        <v>2</v>
      </c>
      <c r="B87" s="143" t="s">
        <v>76</v>
      </c>
      <c r="C87" s="144" t="s">
        <v>74</v>
      </c>
      <c r="D87" s="173">
        <v>9.9305092592592584E-2</v>
      </c>
      <c r="E87" s="173">
        <v>0.10416226851851852</v>
      </c>
      <c r="F87" s="146">
        <f>E87-D87</f>
        <v>4.8571759259259384E-3</v>
      </c>
      <c r="G87" s="124">
        <v>3</v>
      </c>
    </row>
    <row r="88" spans="1:7" x14ac:dyDescent="0.25">
      <c r="A88" s="144">
        <v>3</v>
      </c>
      <c r="B88" s="143" t="s">
        <v>195</v>
      </c>
      <c r="C88" s="144" t="s">
        <v>190</v>
      </c>
      <c r="D88" s="173">
        <v>9.9305092592592584E-2</v>
      </c>
      <c r="E88" s="173">
        <v>0.10431898148148148</v>
      </c>
      <c r="F88" s="146">
        <f>E88-D88</f>
        <v>5.0138888888889011E-3</v>
      </c>
      <c r="G88" s="124">
        <v>2</v>
      </c>
    </row>
    <row r="89" spans="1:7" x14ac:dyDescent="0.25">
      <c r="A89" s="144">
        <v>4</v>
      </c>
      <c r="B89" s="143" t="s">
        <v>226</v>
      </c>
      <c r="C89" s="144" t="s">
        <v>220</v>
      </c>
      <c r="D89" s="173">
        <v>9.9305092592592584E-2</v>
      </c>
      <c r="E89" s="173">
        <v>0.10496215277777778</v>
      </c>
      <c r="F89" s="146">
        <f>E89-D89</f>
        <v>5.657060185185192E-3</v>
      </c>
      <c r="G89" s="124">
        <v>1</v>
      </c>
    </row>
    <row r="90" spans="1:7" x14ac:dyDescent="0.25">
      <c r="A90" s="153"/>
      <c r="B90" s="174"/>
      <c r="C90" s="153"/>
      <c r="D90" s="130"/>
      <c r="E90" s="130"/>
      <c r="F90" s="130"/>
    </row>
    <row r="91" spans="1:7" ht="14.4" thickBot="1" x14ac:dyDescent="0.3">
      <c r="A91" s="153"/>
      <c r="B91" s="174"/>
      <c r="C91" s="153"/>
      <c r="D91" s="130"/>
      <c r="E91" s="130"/>
      <c r="F91" s="130"/>
    </row>
    <row r="92" spans="1:7" ht="23.4" thickBot="1" x14ac:dyDescent="0.3">
      <c r="A92" s="177"/>
      <c r="B92" s="167" t="s">
        <v>268</v>
      </c>
      <c r="C92" s="129">
        <v>0.4375</v>
      </c>
      <c r="D92" s="130"/>
      <c r="E92" s="130"/>
      <c r="F92" s="131"/>
    </row>
    <row r="93" spans="1:7" ht="17.399999999999999" x14ac:dyDescent="0.25">
      <c r="A93" s="168" t="s">
        <v>40</v>
      </c>
      <c r="B93" s="169" t="s">
        <v>0</v>
      </c>
      <c r="C93" s="170" t="s">
        <v>1</v>
      </c>
      <c r="D93" s="171" t="s">
        <v>2</v>
      </c>
      <c r="E93" s="171" t="s">
        <v>3</v>
      </c>
      <c r="F93" s="172" t="s">
        <v>4</v>
      </c>
    </row>
    <row r="94" spans="1:7" x14ac:dyDescent="0.25">
      <c r="A94" s="144">
        <v>1</v>
      </c>
      <c r="B94" s="143" t="s">
        <v>196</v>
      </c>
      <c r="C94" s="144" t="s">
        <v>190</v>
      </c>
      <c r="D94" s="173">
        <v>0.10718449074074074</v>
      </c>
      <c r="E94" s="173">
        <v>0.11154155092592594</v>
      </c>
      <c r="F94" s="146">
        <f t="shared" ref="F94:F99" si="4">E94-D94</f>
        <v>4.3570601851851964E-3</v>
      </c>
      <c r="G94" s="124">
        <v>11</v>
      </c>
    </row>
    <row r="95" spans="1:7" ht="27.6" x14ac:dyDescent="0.25">
      <c r="A95" s="144">
        <v>2</v>
      </c>
      <c r="B95" s="143" t="s">
        <v>71</v>
      </c>
      <c r="C95" s="144" t="s">
        <v>65</v>
      </c>
      <c r="D95" s="173">
        <v>0.10718449074074074</v>
      </c>
      <c r="E95" s="173">
        <v>0.11168634259259261</v>
      </c>
      <c r="F95" s="146">
        <f t="shared" si="4"/>
        <v>4.501851851851868E-3</v>
      </c>
      <c r="G95" s="124">
        <v>9</v>
      </c>
    </row>
    <row r="96" spans="1:7" x14ac:dyDescent="0.25">
      <c r="A96" s="144">
        <v>3</v>
      </c>
      <c r="B96" s="143" t="s">
        <v>107</v>
      </c>
      <c r="C96" s="144" t="s">
        <v>106</v>
      </c>
      <c r="D96" s="173">
        <v>0.10718449074074074</v>
      </c>
      <c r="E96" s="173">
        <v>0.11172615740740741</v>
      </c>
      <c r="F96" s="146">
        <f t="shared" si="4"/>
        <v>4.5416666666666661E-3</v>
      </c>
      <c r="G96" s="124">
        <v>8</v>
      </c>
    </row>
    <row r="97" spans="1:7" x14ac:dyDescent="0.25">
      <c r="A97" s="144">
        <v>4</v>
      </c>
      <c r="B97" s="143" t="s">
        <v>123</v>
      </c>
      <c r="C97" s="144" t="s">
        <v>117</v>
      </c>
      <c r="D97" s="173">
        <v>0.10718449074074074</v>
      </c>
      <c r="E97" s="173">
        <v>0.11187280092592591</v>
      </c>
      <c r="F97" s="146">
        <f t="shared" si="4"/>
        <v>4.6883101851851738E-3</v>
      </c>
      <c r="G97" s="124">
        <v>7</v>
      </c>
    </row>
    <row r="98" spans="1:7" x14ac:dyDescent="0.25">
      <c r="A98" s="144">
        <v>5</v>
      </c>
      <c r="B98" s="143" t="s">
        <v>163</v>
      </c>
      <c r="C98" s="144" t="s">
        <v>158</v>
      </c>
      <c r="D98" s="173">
        <v>0.10718449074074074</v>
      </c>
      <c r="E98" s="173">
        <v>0.112109375</v>
      </c>
      <c r="F98" s="146">
        <f t="shared" si="4"/>
        <v>4.9248842592592573E-3</v>
      </c>
      <c r="G98" s="124">
        <v>6</v>
      </c>
    </row>
    <row r="99" spans="1:7" x14ac:dyDescent="0.25">
      <c r="A99" s="144">
        <v>6</v>
      </c>
      <c r="B99" s="143" t="s">
        <v>139</v>
      </c>
      <c r="C99" s="144" t="s">
        <v>130</v>
      </c>
      <c r="D99" s="173">
        <v>0.10718449074074074</v>
      </c>
      <c r="E99" s="173">
        <v>0.11219328703703704</v>
      </c>
      <c r="F99" s="146">
        <f t="shared" si="4"/>
        <v>5.0087962962963029E-3</v>
      </c>
      <c r="G99" s="124">
        <v>5</v>
      </c>
    </row>
    <row r="100" spans="1:7" ht="14.4" thickBot="1" x14ac:dyDescent="0.3">
      <c r="A100" s="153"/>
      <c r="B100" s="154"/>
      <c r="C100" s="153"/>
      <c r="D100" s="130"/>
      <c r="E100" s="130"/>
      <c r="F100" s="130"/>
    </row>
    <row r="101" spans="1:7" ht="23.4" thickBot="1" x14ac:dyDescent="0.3">
      <c r="A101" s="177"/>
      <c r="B101" s="167" t="s">
        <v>269</v>
      </c>
      <c r="C101" s="129">
        <v>0.44444444444444442</v>
      </c>
      <c r="D101" s="130"/>
      <c r="E101" s="130"/>
      <c r="F101" s="131"/>
    </row>
    <row r="102" spans="1:7" ht="17.399999999999999" x14ac:dyDescent="0.25">
      <c r="A102" s="168" t="s">
        <v>40</v>
      </c>
      <c r="B102" s="169" t="s">
        <v>0</v>
      </c>
      <c r="C102" s="170" t="s">
        <v>1</v>
      </c>
      <c r="D102" s="171" t="s">
        <v>2</v>
      </c>
      <c r="E102" s="171" t="s">
        <v>3</v>
      </c>
      <c r="F102" s="172" t="s">
        <v>4</v>
      </c>
    </row>
    <row r="103" spans="1:7" x14ac:dyDescent="0.25">
      <c r="A103" s="144">
        <v>1</v>
      </c>
      <c r="B103" s="143" t="s">
        <v>151</v>
      </c>
      <c r="C103" s="144" t="s">
        <v>149</v>
      </c>
      <c r="D103" s="173">
        <v>0.11394849537037037</v>
      </c>
      <c r="E103" s="173">
        <v>0.11934560185185185</v>
      </c>
      <c r="F103" s="146">
        <f>E103-D103</f>
        <v>5.3971064814814784E-3</v>
      </c>
      <c r="G103" s="124">
        <v>4</v>
      </c>
    </row>
    <row r="104" spans="1:7" x14ac:dyDescent="0.25">
      <c r="A104" s="144">
        <v>2</v>
      </c>
      <c r="B104" s="143" t="s">
        <v>224</v>
      </c>
      <c r="C104" s="144" t="s">
        <v>220</v>
      </c>
      <c r="D104" s="173">
        <v>0.11394849537037037</v>
      </c>
      <c r="E104" s="173">
        <v>0.11971550925925926</v>
      </c>
      <c r="F104" s="146">
        <f>E104-D104</f>
        <v>5.7670138888888944E-3</v>
      </c>
      <c r="G104" s="124">
        <v>3</v>
      </c>
    </row>
    <row r="105" spans="1:7" x14ac:dyDescent="0.25">
      <c r="A105" s="144">
        <v>3</v>
      </c>
      <c r="B105" s="143" t="s">
        <v>126</v>
      </c>
      <c r="C105" s="144" t="s">
        <v>117</v>
      </c>
      <c r="D105" s="145">
        <v>0.11394849537037037</v>
      </c>
      <c r="E105" s="145">
        <v>0.12037534722222222</v>
      </c>
      <c r="F105" s="146">
        <f>E105-D105</f>
        <v>6.4268518518518503E-3</v>
      </c>
      <c r="G105" s="124">
        <v>2</v>
      </c>
    </row>
    <row r="106" spans="1:7" x14ac:dyDescent="0.25">
      <c r="A106" s="144">
        <v>4</v>
      </c>
      <c r="B106" s="143" t="s">
        <v>86</v>
      </c>
      <c r="C106" s="144" t="s">
        <v>85</v>
      </c>
      <c r="D106" s="145">
        <v>0.11394849537037037</v>
      </c>
      <c r="E106" s="145">
        <v>0.125</v>
      </c>
      <c r="F106" s="146" t="s">
        <v>319</v>
      </c>
      <c r="G106" s="124">
        <v>1</v>
      </c>
    </row>
    <row r="107" spans="1:7" ht="14.4" thickBot="1" x14ac:dyDescent="0.3">
      <c r="A107" s="153"/>
      <c r="B107" s="154"/>
      <c r="C107" s="153"/>
      <c r="D107" s="130"/>
      <c r="E107" s="130"/>
      <c r="F107" s="130"/>
    </row>
    <row r="108" spans="1:7" ht="23.4" thickBot="1" x14ac:dyDescent="0.3">
      <c r="A108" s="177"/>
      <c r="B108" s="167" t="s">
        <v>270</v>
      </c>
      <c r="C108" s="129">
        <v>0.4513888888888889</v>
      </c>
      <c r="D108" s="130"/>
      <c r="E108" s="130"/>
      <c r="F108" s="131"/>
    </row>
    <row r="109" spans="1:7" ht="17.399999999999999" x14ac:dyDescent="0.25">
      <c r="A109" s="168" t="s">
        <v>40</v>
      </c>
      <c r="B109" s="169" t="s">
        <v>0</v>
      </c>
      <c r="C109" s="170" t="s">
        <v>1</v>
      </c>
      <c r="D109" s="171" t="s">
        <v>2</v>
      </c>
      <c r="E109" s="171" t="s">
        <v>3</v>
      </c>
      <c r="F109" s="172" t="s">
        <v>4</v>
      </c>
    </row>
    <row r="110" spans="1:7" x14ac:dyDescent="0.25">
      <c r="A110" s="144">
        <v>1</v>
      </c>
      <c r="B110" s="143" t="s">
        <v>197</v>
      </c>
      <c r="C110" s="144" t="s">
        <v>190</v>
      </c>
      <c r="D110" s="173">
        <v>0.12035983796296297</v>
      </c>
      <c r="E110" s="173">
        <v>0.1251005787037037</v>
      </c>
      <c r="F110" s="146">
        <f t="shared" ref="F110:F115" si="5">E110-D110</f>
        <v>4.7407407407407259E-3</v>
      </c>
      <c r="G110" s="124">
        <v>11</v>
      </c>
    </row>
    <row r="111" spans="1:7" x14ac:dyDescent="0.25">
      <c r="A111" s="144">
        <v>2</v>
      </c>
      <c r="B111" s="143" t="s">
        <v>99</v>
      </c>
      <c r="C111" s="144" t="s">
        <v>97</v>
      </c>
      <c r="D111" s="173">
        <v>0.12035983796296297</v>
      </c>
      <c r="E111" s="173">
        <v>0.12515023148148147</v>
      </c>
      <c r="F111" s="146">
        <f t="shared" si="5"/>
        <v>4.7903935185184959E-3</v>
      </c>
      <c r="G111" s="124">
        <v>9</v>
      </c>
    </row>
    <row r="112" spans="1:7" x14ac:dyDescent="0.25">
      <c r="A112" s="144">
        <v>3</v>
      </c>
      <c r="B112" s="143" t="s">
        <v>136</v>
      </c>
      <c r="C112" s="144" t="s">
        <v>130</v>
      </c>
      <c r="D112" s="145">
        <v>0.12035983796296297</v>
      </c>
      <c r="E112" s="145">
        <v>0.12519641203703702</v>
      </c>
      <c r="F112" s="146">
        <f t="shared" si="5"/>
        <v>4.8365740740740487E-3</v>
      </c>
      <c r="G112" s="124">
        <v>8</v>
      </c>
    </row>
    <row r="113" spans="1:7" x14ac:dyDescent="0.25">
      <c r="A113" s="144">
        <v>4</v>
      </c>
      <c r="B113" s="143" t="s">
        <v>187</v>
      </c>
      <c r="C113" s="144" t="s">
        <v>175</v>
      </c>
      <c r="D113" s="145">
        <v>0.12035983796296297</v>
      </c>
      <c r="E113" s="145">
        <v>0.12540810185185186</v>
      </c>
      <c r="F113" s="146">
        <f t="shared" si="5"/>
        <v>5.0482638888888903E-3</v>
      </c>
      <c r="G113" s="124">
        <v>7</v>
      </c>
    </row>
    <row r="114" spans="1:7" x14ac:dyDescent="0.25">
      <c r="A114" s="144">
        <v>5</v>
      </c>
      <c r="B114" s="143" t="s">
        <v>84</v>
      </c>
      <c r="C114" s="144" t="s">
        <v>79</v>
      </c>
      <c r="D114" s="145">
        <v>0.12035983796296297</v>
      </c>
      <c r="E114" s="145">
        <v>0.12574097222222222</v>
      </c>
      <c r="F114" s="146">
        <f t="shared" si="5"/>
        <v>5.3811342592592487E-3</v>
      </c>
      <c r="G114" s="124">
        <v>6</v>
      </c>
    </row>
    <row r="115" spans="1:7" x14ac:dyDescent="0.25">
      <c r="A115" s="144">
        <v>6</v>
      </c>
      <c r="B115" s="143" t="s">
        <v>102</v>
      </c>
      <c r="C115" s="144" t="s">
        <v>97</v>
      </c>
      <c r="D115" s="145">
        <v>0.12035983796296297</v>
      </c>
      <c r="E115" s="145">
        <v>0.12616203703703704</v>
      </c>
      <c r="F115" s="146">
        <f t="shared" si="5"/>
        <v>5.8021990740740742E-3</v>
      </c>
      <c r="G115" s="124">
        <v>5</v>
      </c>
    </row>
    <row r="116" spans="1:7" ht="14.4" thickBot="1" x14ac:dyDescent="0.3"/>
    <row r="117" spans="1:7" ht="23.4" thickBot="1" x14ac:dyDescent="0.3">
      <c r="A117" s="177"/>
      <c r="B117" s="167" t="s">
        <v>311</v>
      </c>
      <c r="C117" s="129">
        <v>0.45833333333333331</v>
      </c>
      <c r="D117" s="130"/>
      <c r="E117" s="130"/>
      <c r="F117" s="131"/>
    </row>
    <row r="118" spans="1:7" ht="17.399999999999999" x14ac:dyDescent="0.25">
      <c r="A118" s="168" t="s">
        <v>40</v>
      </c>
      <c r="B118" s="169" t="s">
        <v>0</v>
      </c>
      <c r="C118" s="170" t="s">
        <v>1</v>
      </c>
      <c r="D118" s="171" t="s">
        <v>2</v>
      </c>
      <c r="E118" s="171" t="s">
        <v>3</v>
      </c>
      <c r="F118" s="172" t="s">
        <v>4</v>
      </c>
    </row>
    <row r="119" spans="1:7" ht="27.6" x14ac:dyDescent="0.25">
      <c r="A119" s="144">
        <v>1</v>
      </c>
      <c r="B119" s="143" t="s">
        <v>169</v>
      </c>
      <c r="C119" s="144" t="s">
        <v>158</v>
      </c>
      <c r="D119" s="173">
        <v>0.12746608796296297</v>
      </c>
      <c r="E119" s="173">
        <v>0.13147418981481482</v>
      </c>
      <c r="F119" s="146">
        <f>E119-D119</f>
        <v>4.008101851851853E-3</v>
      </c>
      <c r="G119" s="124">
        <v>6</v>
      </c>
    </row>
    <row r="120" spans="1:7" ht="27.6" x14ac:dyDescent="0.25">
      <c r="A120" s="144">
        <v>2</v>
      </c>
      <c r="B120" s="143" t="s">
        <v>233</v>
      </c>
      <c r="C120" s="144" t="s">
        <v>60</v>
      </c>
      <c r="D120" s="173">
        <v>0.12746608796296297</v>
      </c>
      <c r="E120" s="173">
        <v>0.13150740740740741</v>
      </c>
      <c r="F120" s="146">
        <f>E120-D120</f>
        <v>4.0413194444444411E-3</v>
      </c>
      <c r="G120" s="124">
        <v>4</v>
      </c>
    </row>
    <row r="121" spans="1:7" ht="27.6" x14ac:dyDescent="0.25">
      <c r="A121" s="144">
        <v>3</v>
      </c>
      <c r="B121" s="143" t="s">
        <v>320</v>
      </c>
      <c r="C121" s="144" t="s">
        <v>190</v>
      </c>
      <c r="D121" s="173">
        <v>0.12746608796296297</v>
      </c>
      <c r="E121" s="173">
        <v>0.13165266203703704</v>
      </c>
      <c r="F121" s="146">
        <f>E121-D121</f>
        <v>4.1865740740740787E-3</v>
      </c>
      <c r="G121" s="124">
        <v>3</v>
      </c>
    </row>
    <row r="122" spans="1:7" ht="27.6" x14ac:dyDescent="0.25">
      <c r="A122" s="144">
        <v>4</v>
      </c>
      <c r="B122" s="143" t="s">
        <v>89</v>
      </c>
      <c r="C122" s="144" t="s">
        <v>85</v>
      </c>
      <c r="D122" s="173">
        <v>0.12746608796296297</v>
      </c>
      <c r="E122" s="173">
        <v>0.13184502314814814</v>
      </c>
      <c r="F122" s="146">
        <f>E122-D122</f>
        <v>4.3789351851851732E-3</v>
      </c>
      <c r="G122" s="124">
        <v>2</v>
      </c>
    </row>
    <row r="123" spans="1:7" ht="27.6" x14ac:dyDescent="0.25">
      <c r="A123" s="144">
        <v>5</v>
      </c>
      <c r="B123" s="143" t="s">
        <v>103</v>
      </c>
      <c r="C123" s="144" t="s">
        <v>97</v>
      </c>
      <c r="D123" s="173">
        <v>0.12746608796296297</v>
      </c>
      <c r="E123" s="173">
        <v>0.13209456018518517</v>
      </c>
      <c r="F123" s="146">
        <f>E123-D123</f>
        <v>4.6284722222222074E-3</v>
      </c>
      <c r="G123" s="124">
        <v>1</v>
      </c>
    </row>
  </sheetData>
  <sortState xmlns:xlrd2="http://schemas.microsoft.com/office/spreadsheetml/2017/richdata2" ref="A119:F123">
    <sortCondition ref="F119:F123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GRUPA A</vt:lpstr>
      <vt:lpstr>GRUPA B</vt:lpstr>
      <vt:lpstr>CENTRALIZATOR</vt:lpstr>
      <vt:lpstr>PUNCTAJ</vt:lpstr>
      <vt:lpstr>Serii 06.06.2024</vt:lpstr>
      <vt:lpstr>Finale 06.06.2024</vt:lpstr>
      <vt:lpstr>Recalificari 06.06.2024</vt:lpstr>
      <vt:lpstr>Finale 07.06.2024</vt:lpstr>
      <vt:lpstr>Finale 08.06.2024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FRCanotaj</dc:creator>
  <cp:lastModifiedBy>Federatia Romana De Canotaj 3</cp:lastModifiedBy>
  <cp:lastPrinted>2024-06-07T08:17:55Z</cp:lastPrinted>
  <dcterms:created xsi:type="dcterms:W3CDTF">2023-07-29T16:14:16Z</dcterms:created>
  <dcterms:modified xsi:type="dcterms:W3CDTF">2024-06-13T08:20:43Z</dcterms:modified>
</cp:coreProperties>
</file>