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1" yWindow="-111" windowWidth="16663" windowHeight="9463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1"/>
  <c r="H92"/>
  <c r="I91"/>
  <c r="H91"/>
  <c r="I90"/>
  <c r="H90"/>
  <c r="I89"/>
  <c r="H89"/>
  <c r="I88"/>
  <c r="H88"/>
  <c r="I87"/>
  <c r="H87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I36"/>
  <c r="H36"/>
  <c r="I35"/>
  <c r="H35"/>
  <c r="I34"/>
  <c r="H34"/>
  <c r="I33"/>
  <c r="H33"/>
  <c r="I32"/>
  <c r="H32"/>
  <c r="I31"/>
  <c r="H31"/>
  <c r="I26"/>
  <c r="H26"/>
  <c r="I25"/>
  <c r="H25"/>
  <c r="I24"/>
  <c r="H24"/>
  <c r="I23"/>
  <c r="H23"/>
  <c r="I22"/>
  <c r="H22"/>
  <c r="I21"/>
  <c r="H21"/>
</calcChain>
</file>

<file path=xl/sharedStrings.xml><?xml version="1.0" encoding="utf-8"?>
<sst xmlns="http://schemas.openxmlformats.org/spreadsheetml/2006/main" count="193" uniqueCount="103">
  <si>
    <t>FEDERATIA ROMANA DE CANOTAJ</t>
  </si>
  <si>
    <t>1 MS</t>
  </si>
  <si>
    <t xml:space="preserve"> Nume si prenume</t>
  </si>
  <si>
    <t xml:space="preserve">  Clubul</t>
  </si>
  <si>
    <t>Cireasa Marian</t>
  </si>
  <si>
    <t>CS Dinamo Bucuresti</t>
  </si>
  <si>
    <t>Crasovan Alexandru</t>
  </si>
  <si>
    <t>CSU Politehnica Timisoara</t>
  </si>
  <si>
    <t>Pavel Ionut</t>
  </si>
  <si>
    <t>CS Farul Constanta</t>
  </si>
  <si>
    <t>CSA Steaua Bucuresti</t>
  </si>
  <si>
    <t>CSM Constanta</t>
  </si>
  <si>
    <t>CSS Calarasi</t>
  </si>
  <si>
    <t>1 FS</t>
  </si>
  <si>
    <t>Bogdan Larisa Andreea</t>
  </si>
  <si>
    <t>CSM Bucuresti</t>
  </si>
  <si>
    <t>Mironescu (Dinulescu) Raluca Georgiana</t>
  </si>
  <si>
    <t>Neculaeasa Florentina</t>
  </si>
  <si>
    <t>CS Olimpia Bucuresti</t>
  </si>
  <si>
    <t>CSS Bega Timisoara</t>
  </si>
  <si>
    <t>2 MS</t>
  </si>
  <si>
    <t>Nume si prenume</t>
  </si>
  <si>
    <t>Clubul</t>
  </si>
  <si>
    <t>CS Rapid Bucuresti</t>
  </si>
  <si>
    <t>2 FS</t>
  </si>
  <si>
    <t>4 MS</t>
  </si>
  <si>
    <t>CS Muresul</t>
  </si>
  <si>
    <t>4 FS</t>
  </si>
  <si>
    <t>CN Nicu Gane Falticeni</t>
  </si>
  <si>
    <t>CSM Suceava</t>
  </si>
  <si>
    <t>1 MS C.U.</t>
  </si>
  <si>
    <t>Buzdugan Alin Vasile</t>
  </si>
  <si>
    <t>CSM Calarasi</t>
  </si>
  <si>
    <t>Peia Dragos Valentin</t>
  </si>
  <si>
    <t>Andronescu Georgian Vasile</t>
  </si>
  <si>
    <t>1 FS C.U.</t>
  </si>
  <si>
    <t>Petras Andreea</t>
  </si>
  <si>
    <t>Somesan Adelina</t>
  </si>
  <si>
    <t>Cristea Carla Maria</t>
  </si>
  <si>
    <t>2 MS CU</t>
  </si>
  <si>
    <t>CAMPIONATUL NATIONAL ERGOMETRU SENIORI</t>
  </si>
  <si>
    <t>ARAD 04.03.2023</t>
  </si>
  <si>
    <t>Loc</t>
  </si>
  <si>
    <t>Bodnar Marius Ionel</t>
  </si>
  <si>
    <t>Vatamaniuc Andrei Vlad Robert</t>
  </si>
  <si>
    <t>Neagoe Costi Daniel</t>
  </si>
  <si>
    <t>Ciornei Petru Andrei</t>
  </si>
  <si>
    <t>Ceobanu Florin</t>
  </si>
  <si>
    <t>Drumea Petru Iulian</t>
  </si>
  <si>
    <t>Petian Diana Ionela</t>
  </si>
  <si>
    <t>Dinulescu Daria Ioana</t>
  </si>
  <si>
    <t>Grigore Cosmina Alexandra</t>
  </si>
  <si>
    <t>Mihai Felicia Maria</t>
  </si>
  <si>
    <t>Buburuzan Florentina</t>
  </si>
  <si>
    <t>Ionel Alexandra Cornelia</t>
  </si>
  <si>
    <t>Dunca Marian Stefan</t>
  </si>
  <si>
    <t>Stoian Nicolae Razvan</t>
  </si>
  <si>
    <t>Badea Ovidiu Cristian</t>
  </si>
  <si>
    <t>Moldovan Eduard Angel</t>
  </si>
  <si>
    <t>Stan Darian Andrei</t>
  </si>
  <si>
    <t>Florea Alexandru Marian</t>
  </si>
  <si>
    <t>Nitan Alexandru</t>
  </si>
  <si>
    <t>Hemen Andrei</t>
  </si>
  <si>
    <t>Scripcaru Gheorghe Daniel</t>
  </si>
  <si>
    <t>Merila Toader Iulian</t>
  </si>
  <si>
    <t>Morar Gheorghe Petrisor</t>
  </si>
  <si>
    <t>Sterea Constantin Emanuele</t>
  </si>
  <si>
    <t>Marza Lacrima Debora</t>
  </si>
  <si>
    <t>Balint Marina Ariana</t>
  </si>
  <si>
    <t>Ungureanu Andreea Maria</t>
  </si>
  <si>
    <t>Necula Cezara</t>
  </si>
  <si>
    <t>Amarie Madalina Elena</t>
  </si>
  <si>
    <t>Todirica Andreea</t>
  </si>
  <si>
    <t>Ursu Iulica Maria</t>
  </si>
  <si>
    <t>Negura Narcisa Florentina</t>
  </si>
  <si>
    <t>Pantiru Ana Maria</t>
  </si>
  <si>
    <t>Nichitoaia Karina Maria</t>
  </si>
  <si>
    <t>Cantoriu Iuliana Irina</t>
  </si>
  <si>
    <t>Gusa Shara Stefania</t>
  </si>
  <si>
    <t>Pistanila Adelin Iulian</t>
  </si>
  <si>
    <t>Vasiliu Mircea Darius</t>
  </si>
  <si>
    <t>Trisciuc Marin Cristian</t>
  </si>
  <si>
    <t>Nedelcu Stefan</t>
  </si>
  <si>
    <t>Murariu Bogdan</t>
  </si>
  <si>
    <t>Aparaschivei Lucian</t>
  </si>
  <si>
    <t>Timp</t>
  </si>
  <si>
    <t>Watti</t>
  </si>
  <si>
    <t>T 1</t>
  </si>
  <si>
    <t>Watt 1</t>
  </si>
  <si>
    <t>T 2</t>
  </si>
  <si>
    <t>Watt 2</t>
  </si>
  <si>
    <t>T 1 + T 2</t>
  </si>
  <si>
    <t>Watt 1 + 2</t>
  </si>
  <si>
    <t>T1</t>
  </si>
  <si>
    <t>W1</t>
  </si>
  <si>
    <t>T2</t>
  </si>
  <si>
    <t>W2</t>
  </si>
  <si>
    <t>T3</t>
  </si>
  <si>
    <t>W3</t>
  </si>
  <si>
    <t>T4</t>
  </si>
  <si>
    <t>W4</t>
  </si>
  <si>
    <t>T1+T2+T3+T4</t>
  </si>
  <si>
    <t>W1+W2+W3+W4</t>
  </si>
</sst>
</file>

<file path=xl/styles.xml><?xml version="1.0" encoding="utf-8"?>
<styleSheet xmlns="http://schemas.openxmlformats.org/spreadsheetml/2006/main">
  <numFmts count="1">
    <numFmt numFmtId="164" formatCode="mm:ss.00"/>
  </numFmts>
  <fonts count="14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4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2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1" fillId="0" borderId="0"/>
  </cellStyleXfs>
  <cellXfs count="91">
    <xf numFmtId="0" fontId="0" fillId="0" borderId="0" xfId="0"/>
    <xf numFmtId="0" fontId="2" fillId="2" borderId="0" xfId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/>
    <xf numFmtId="0" fontId="7" fillId="0" borderId="4" xfId="0" applyFont="1" applyBorder="1" applyAlignment="1">
      <alignment horizontal="left"/>
    </xf>
    <xf numFmtId="0" fontId="8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0" borderId="0" xfId="0" applyFont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2" borderId="4" xfId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2" borderId="0" xfId="1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7" fillId="2" borderId="4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left"/>
    </xf>
    <xf numFmtId="0" fontId="7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9" fillId="2" borderId="0" xfId="0" applyFont="1" applyFill="1"/>
    <xf numFmtId="0" fontId="7" fillId="2" borderId="7" xfId="0" applyFont="1" applyFill="1" applyBorder="1" applyAlignment="1">
      <alignment wrapText="1"/>
    </xf>
    <xf numFmtId="0" fontId="7" fillId="2" borderId="7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4" xfId="0" applyFont="1" applyBorder="1"/>
    <xf numFmtId="0" fontId="7" fillId="0" borderId="8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/>
    </xf>
    <xf numFmtId="0" fontId="7" fillId="0" borderId="0" xfId="0" applyFont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3" fillId="0" borderId="0" xfId="0" applyFont="1"/>
    <xf numFmtId="0" fontId="10" fillId="2" borderId="0" xfId="1" applyFont="1" applyFill="1" applyAlignment="1">
      <alignment horizontal="center" vertical="center"/>
    </xf>
    <xf numFmtId="0" fontId="1" fillId="0" borderId="10" xfId="0" applyFont="1" applyBorder="1" applyAlignment="1">
      <alignment horizontal="center"/>
    </xf>
    <xf numFmtId="47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2" fontId="2" fillId="2" borderId="4" xfId="1" applyNumberForma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7" fontId="0" fillId="0" borderId="5" xfId="0" applyNumberFormat="1" applyBorder="1"/>
    <xf numFmtId="0" fontId="1" fillId="2" borderId="12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13" xfId="1" applyFont="1" applyFill="1" applyBorder="1" applyAlignment="1">
      <alignment horizontal="center" wrapText="1"/>
    </xf>
    <xf numFmtId="0" fontId="1" fillId="2" borderId="4" xfId="1" applyFont="1" applyFill="1" applyBorder="1" applyAlignment="1">
      <alignment horizontal="center" wrapText="1"/>
    </xf>
    <xf numFmtId="2" fontId="0" fillId="0" borderId="4" xfId="0" applyNumberFormat="1" applyBorder="1"/>
    <xf numFmtId="2" fontId="7" fillId="2" borderId="4" xfId="0" applyNumberFormat="1" applyFont="1" applyFill="1" applyBorder="1" applyAlignment="1">
      <alignment horizontal="center"/>
    </xf>
    <xf numFmtId="2" fontId="0" fillId="0" borderId="4" xfId="0" applyNumberFormat="1" applyFont="1" applyBorder="1" applyAlignment="1">
      <alignment vertical="center"/>
    </xf>
    <xf numFmtId="47" fontId="0" fillId="0" borderId="5" xfId="0" applyNumberFormat="1" applyFont="1" applyBorder="1" applyAlignment="1">
      <alignment vertical="center"/>
    </xf>
    <xf numFmtId="2" fontId="12" fillId="2" borderId="7" xfId="2" applyNumberFormat="1" applyFont="1" applyFill="1" applyBorder="1" applyAlignment="1">
      <alignment vertical="center"/>
    </xf>
    <xf numFmtId="2" fontId="12" fillId="2" borderId="7" xfId="0" applyNumberFormat="1" applyFont="1" applyFill="1" applyBorder="1" applyAlignment="1">
      <alignment vertical="center"/>
    </xf>
    <xf numFmtId="164" fontId="13" fillId="2" borderId="14" xfId="0" applyNumberFormat="1" applyFont="1" applyFill="1" applyBorder="1" applyAlignment="1">
      <alignment vertical="center"/>
    </xf>
    <xf numFmtId="2" fontId="12" fillId="2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horizontal="center" vertical="center"/>
    </xf>
    <xf numFmtId="47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</cellXfs>
  <cellStyles count="4">
    <cellStyle name="Normal" xfId="0" builtinId="0"/>
    <cellStyle name="Normal 10 2" xfId="2"/>
    <cellStyle name="Normal 2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X92"/>
  <sheetViews>
    <sheetView tabSelected="1" zoomScale="50" zoomScaleNormal="50" workbookViewId="0">
      <selection activeCell="D7" sqref="D7:E92"/>
    </sheetView>
  </sheetViews>
  <sheetFormatPr defaultColWidth="9.07421875" defaultRowHeight="14.6"/>
  <cols>
    <col min="1" max="1" width="6" style="56" customWidth="1"/>
    <col min="2" max="2" width="56.69140625" style="1" customWidth="1"/>
    <col min="3" max="3" width="30.69140625" style="1" customWidth="1"/>
    <col min="4" max="7" width="9.07421875" style="1"/>
    <col min="8" max="8" width="10.3046875" style="1" bestFit="1" customWidth="1"/>
    <col min="9" max="9" width="11.69140625" style="1" bestFit="1" customWidth="1"/>
    <col min="10" max="243" width="9.07421875" style="1"/>
    <col min="244" max="244" width="6" style="1" customWidth="1"/>
    <col min="245" max="245" width="56.69140625" style="1" customWidth="1"/>
    <col min="246" max="246" width="30.69140625" style="1" customWidth="1"/>
    <col min="247" max="247" width="13.53515625" style="1" customWidth="1"/>
    <col min="248" max="248" width="12.69140625" style="1" customWidth="1"/>
    <col min="249" max="249" width="9" style="1" customWidth="1"/>
    <col min="250" max="250" width="8.69140625" style="1" customWidth="1"/>
    <col min="251" max="251" width="8.3046875" style="1" customWidth="1"/>
    <col min="252" max="252" width="11.69140625" style="1" customWidth="1"/>
    <col min="253" max="253" width="11.3046875" style="1" customWidth="1"/>
    <col min="254" max="254" width="9.84375" style="1" customWidth="1"/>
    <col min="255" max="255" width="7.4609375" style="1" customWidth="1"/>
    <col min="256" max="256" width="13.3046875" style="1" customWidth="1"/>
    <col min="257" max="257" width="15.3046875" style="1" customWidth="1"/>
    <col min="258" max="499" width="9.07421875" style="1"/>
    <col min="500" max="500" width="6" style="1" customWidth="1"/>
    <col min="501" max="501" width="56.69140625" style="1" customWidth="1"/>
    <col min="502" max="502" width="30.69140625" style="1" customWidth="1"/>
    <col min="503" max="503" width="13.53515625" style="1" customWidth="1"/>
    <col min="504" max="504" width="12.69140625" style="1" customWidth="1"/>
    <col min="505" max="505" width="9" style="1" customWidth="1"/>
    <col min="506" max="506" width="8.69140625" style="1" customWidth="1"/>
    <col min="507" max="507" width="8.3046875" style="1" customWidth="1"/>
    <col min="508" max="508" width="11.69140625" style="1" customWidth="1"/>
    <col min="509" max="509" width="11.3046875" style="1" customWidth="1"/>
    <col min="510" max="510" width="9.84375" style="1" customWidth="1"/>
    <col min="511" max="511" width="7.4609375" style="1" customWidth="1"/>
    <col min="512" max="512" width="13.3046875" style="1" customWidth="1"/>
    <col min="513" max="513" width="15.3046875" style="1" customWidth="1"/>
    <col min="514" max="755" width="9.07421875" style="1"/>
    <col min="756" max="756" width="6" style="1" customWidth="1"/>
    <col min="757" max="757" width="56.69140625" style="1" customWidth="1"/>
    <col min="758" max="758" width="30.69140625" style="1" customWidth="1"/>
    <col min="759" max="759" width="13.53515625" style="1" customWidth="1"/>
    <col min="760" max="760" width="12.69140625" style="1" customWidth="1"/>
    <col min="761" max="761" width="9" style="1" customWidth="1"/>
    <col min="762" max="762" width="8.69140625" style="1" customWidth="1"/>
    <col min="763" max="763" width="8.3046875" style="1" customWidth="1"/>
    <col min="764" max="764" width="11.69140625" style="1" customWidth="1"/>
    <col min="765" max="765" width="11.3046875" style="1" customWidth="1"/>
    <col min="766" max="766" width="9.84375" style="1" customWidth="1"/>
    <col min="767" max="767" width="7.4609375" style="1" customWidth="1"/>
    <col min="768" max="768" width="13.3046875" style="1" customWidth="1"/>
    <col min="769" max="769" width="15.3046875" style="1" customWidth="1"/>
    <col min="770" max="1011" width="9.07421875" style="1"/>
    <col min="1012" max="1012" width="6" style="1" customWidth="1"/>
  </cols>
  <sheetData>
    <row r="1" spans="1:5" ht="15.45">
      <c r="A1" s="88" t="s">
        <v>0</v>
      </c>
      <c r="B1" s="88"/>
      <c r="C1" s="88"/>
    </row>
    <row r="2" spans="1:5" ht="7.2" customHeight="1" thickBot="1">
      <c r="A2" s="2"/>
      <c r="B2" s="3"/>
      <c r="C2" s="4"/>
    </row>
    <row r="3" spans="1:5" ht="18" thickBot="1">
      <c r="A3" s="2"/>
      <c r="B3" s="89" t="s">
        <v>40</v>
      </c>
      <c r="C3" s="89"/>
    </row>
    <row r="4" spans="1:5" ht="18" thickBot="1">
      <c r="A4" s="2"/>
      <c r="B4" s="86" t="s">
        <v>41</v>
      </c>
      <c r="C4" s="86"/>
    </row>
    <row r="5" spans="1:5" ht="10.95" customHeight="1" thickBot="1">
      <c r="A5" s="2"/>
      <c r="B5" s="90"/>
      <c r="C5" s="90"/>
    </row>
    <row r="6" spans="1:5" ht="18" thickBot="1">
      <c r="A6" s="86" t="s">
        <v>1</v>
      </c>
      <c r="B6" s="86"/>
      <c r="C6" s="86"/>
    </row>
    <row r="7" spans="1:5" ht="15.45">
      <c r="A7" s="5" t="s">
        <v>42</v>
      </c>
      <c r="B7" s="6" t="s">
        <v>2</v>
      </c>
      <c r="C7" s="7" t="s">
        <v>3</v>
      </c>
      <c r="D7" s="57" t="s">
        <v>85</v>
      </c>
      <c r="E7" s="7" t="s">
        <v>86</v>
      </c>
    </row>
    <row r="8" spans="1:5">
      <c r="A8" s="8">
        <v>1</v>
      </c>
      <c r="B8" s="9" t="s">
        <v>4</v>
      </c>
      <c r="C8" s="10" t="s">
        <v>5</v>
      </c>
      <c r="D8" s="58">
        <v>4.1365740740740703E-3</v>
      </c>
      <c r="E8" s="59">
        <v>490.66420205944502</v>
      </c>
    </row>
    <row r="9" spans="1:5">
      <c r="A9" s="8">
        <v>2</v>
      </c>
      <c r="B9" s="9" t="s">
        <v>6</v>
      </c>
      <c r="C9" s="10" t="s">
        <v>7</v>
      </c>
      <c r="D9" s="58">
        <v>4.3217592592592604E-3</v>
      </c>
      <c r="E9" s="59">
        <v>430.25415941589603</v>
      </c>
    </row>
    <row r="10" spans="1:5">
      <c r="A10" s="8">
        <v>3</v>
      </c>
      <c r="B10" s="11" t="s">
        <v>8</v>
      </c>
      <c r="C10" s="12" t="s">
        <v>9</v>
      </c>
      <c r="D10" s="58">
        <v>4.3668981481481501E-3</v>
      </c>
      <c r="E10" s="59">
        <v>417.04949795926098</v>
      </c>
    </row>
    <row r="11" spans="1:5" ht="15" thickBot="1">
      <c r="A11" s="13"/>
      <c r="B11" s="14"/>
      <c r="C11" s="15"/>
    </row>
    <row r="12" spans="1:5" ht="18" thickBot="1">
      <c r="A12" s="86" t="s">
        <v>13</v>
      </c>
      <c r="B12" s="86"/>
      <c r="C12" s="86"/>
    </row>
    <row r="13" spans="1:5" ht="15.9" thickBot="1">
      <c r="A13" s="5" t="s">
        <v>42</v>
      </c>
      <c r="B13" s="16" t="s">
        <v>2</v>
      </c>
      <c r="C13" s="17" t="s">
        <v>3</v>
      </c>
      <c r="D13" s="60" t="s">
        <v>85</v>
      </c>
      <c r="E13" s="17" t="s">
        <v>86</v>
      </c>
    </row>
    <row r="14" spans="1:5">
      <c r="A14" s="18">
        <v>1</v>
      </c>
      <c r="B14" s="19" t="s">
        <v>14</v>
      </c>
      <c r="C14" s="12" t="s">
        <v>15</v>
      </c>
      <c r="D14" s="58">
        <v>4.8657407407407399E-3</v>
      </c>
      <c r="E14" s="61">
        <v>301.48096468440701</v>
      </c>
    </row>
    <row r="15" spans="1:5">
      <c r="A15" s="18">
        <v>2</v>
      </c>
      <c r="B15" s="19" t="s">
        <v>16</v>
      </c>
      <c r="C15" s="10" t="s">
        <v>10</v>
      </c>
      <c r="D15" s="58">
        <v>4.9444444444444397E-3</v>
      </c>
      <c r="E15" s="61">
        <v>287.31234465103603</v>
      </c>
    </row>
    <row r="16" spans="1:5">
      <c r="A16" s="18">
        <v>3</v>
      </c>
      <c r="B16" s="19" t="s">
        <v>17</v>
      </c>
      <c r="C16" s="20" t="s">
        <v>5</v>
      </c>
      <c r="D16" s="58">
        <v>4.9583333333333302E-3</v>
      </c>
      <c r="E16" s="61">
        <v>284.90471188119301</v>
      </c>
    </row>
    <row r="17" spans="1:9">
      <c r="A17" s="23"/>
      <c r="B17" s="24"/>
      <c r="C17" s="25"/>
    </row>
    <row r="18" spans="1:9" ht="15.9" thickBot="1">
      <c r="A18" s="26"/>
      <c r="B18" s="27"/>
      <c r="C18" s="28"/>
    </row>
    <row r="19" spans="1:9" ht="18" thickBot="1">
      <c r="A19" s="86" t="s">
        <v>20</v>
      </c>
      <c r="B19" s="86"/>
      <c r="C19" s="86"/>
    </row>
    <row r="20" spans="1:9" ht="15.9" thickBot="1">
      <c r="A20" s="5" t="s">
        <v>42</v>
      </c>
      <c r="B20" s="17" t="s">
        <v>21</v>
      </c>
      <c r="C20" s="29" t="s">
        <v>22</v>
      </c>
      <c r="D20" s="17" t="s">
        <v>87</v>
      </c>
      <c r="E20" s="17" t="s">
        <v>88</v>
      </c>
      <c r="F20" s="17" t="s">
        <v>89</v>
      </c>
      <c r="G20" s="17" t="s">
        <v>90</v>
      </c>
      <c r="H20" s="60" t="s">
        <v>91</v>
      </c>
      <c r="I20" s="7" t="s">
        <v>92</v>
      </c>
    </row>
    <row r="21" spans="1:9">
      <c r="A21" s="8">
        <v>1</v>
      </c>
      <c r="B21" s="30" t="s">
        <v>48</v>
      </c>
      <c r="C21" s="10" t="s">
        <v>5</v>
      </c>
      <c r="D21" s="81">
        <v>4.2222222222222201E-3</v>
      </c>
      <c r="E21" s="82">
        <v>461.40630990372199</v>
      </c>
      <c r="F21" s="81">
        <v>4.1851851851851902E-3</v>
      </c>
      <c r="G21" s="82">
        <v>473.764759369518</v>
      </c>
      <c r="H21" s="80">
        <f t="shared" ref="H21:I21" si="0">SUM(D21+F21)</f>
        <v>8.4074074074074103E-3</v>
      </c>
      <c r="I21" s="63">
        <f t="shared" si="0"/>
        <v>935.17106927323994</v>
      </c>
    </row>
    <row r="22" spans="1:9">
      <c r="A22" s="31">
        <v>1</v>
      </c>
      <c r="B22" s="9" t="s">
        <v>47</v>
      </c>
      <c r="C22" s="10" t="s">
        <v>5</v>
      </c>
      <c r="D22" s="81">
        <v>4.2222222222222201E-3</v>
      </c>
      <c r="E22" s="82">
        <v>461.40630990372199</v>
      </c>
      <c r="F22" s="81">
        <v>4.1851851851851902E-3</v>
      </c>
      <c r="G22" s="82">
        <v>473.764759369518</v>
      </c>
      <c r="H22" s="80">
        <f t="shared" ref="H22:I26" si="1">SUM(D22+F22)</f>
        <v>8.4074074074074103E-3</v>
      </c>
      <c r="I22" s="63">
        <f t="shared" ref="I22" si="2">SUM(E22+G22)</f>
        <v>935.17106927323994</v>
      </c>
    </row>
    <row r="23" spans="1:9">
      <c r="A23" s="31">
        <v>2</v>
      </c>
      <c r="B23" s="9" t="s">
        <v>46</v>
      </c>
      <c r="C23" s="10" t="s">
        <v>15</v>
      </c>
      <c r="D23" s="81">
        <v>4.43055555555556E-3</v>
      </c>
      <c r="E23" s="82">
        <v>399.33026928586798</v>
      </c>
      <c r="F23" s="81">
        <v>4.29513888888889E-3</v>
      </c>
      <c r="G23" s="82">
        <v>438.30371863317703</v>
      </c>
      <c r="H23" s="80">
        <f t="shared" si="1"/>
        <v>8.7256944444444491E-3</v>
      </c>
      <c r="I23" s="63">
        <f t="shared" si="1"/>
        <v>837.63398791904501</v>
      </c>
    </row>
    <row r="24" spans="1:9">
      <c r="A24" s="31">
        <v>2</v>
      </c>
      <c r="B24" s="9" t="s">
        <v>45</v>
      </c>
      <c r="C24" s="10" t="s">
        <v>15</v>
      </c>
      <c r="D24" s="81">
        <v>4.43055555555556E-3</v>
      </c>
      <c r="E24" s="82">
        <v>399.33026928586798</v>
      </c>
      <c r="F24" s="81">
        <v>4.29513888888889E-3</v>
      </c>
      <c r="G24" s="82">
        <v>438.30371863317703</v>
      </c>
      <c r="H24" s="80">
        <f t="shared" si="1"/>
        <v>8.7256944444444491E-3</v>
      </c>
      <c r="I24" s="63">
        <f t="shared" si="1"/>
        <v>837.63398791904501</v>
      </c>
    </row>
    <row r="25" spans="1:9">
      <c r="A25" s="31">
        <v>3</v>
      </c>
      <c r="B25" s="9" t="s">
        <v>44</v>
      </c>
      <c r="C25" s="10" t="s">
        <v>23</v>
      </c>
      <c r="D25" s="81">
        <v>4.4189814814814803E-3</v>
      </c>
      <c r="E25" s="82">
        <v>402.47623914359002</v>
      </c>
      <c r="F25" s="81">
        <v>4.3842592592592596E-3</v>
      </c>
      <c r="G25" s="82">
        <v>412.11470132264299</v>
      </c>
      <c r="H25" s="80">
        <f t="shared" si="1"/>
        <v>8.80324074074074E-3</v>
      </c>
      <c r="I25" s="63">
        <f t="shared" si="1"/>
        <v>814.59094046623295</v>
      </c>
    </row>
    <row r="26" spans="1:9">
      <c r="A26" s="31">
        <v>3</v>
      </c>
      <c r="B26" s="9" t="s">
        <v>43</v>
      </c>
      <c r="C26" s="10" t="s">
        <v>23</v>
      </c>
      <c r="D26" s="81">
        <v>4.4189814814814803E-3</v>
      </c>
      <c r="E26" s="82">
        <v>402.47623914359002</v>
      </c>
      <c r="F26" s="81">
        <v>4.3842592592592596E-3</v>
      </c>
      <c r="G26" s="82">
        <v>412.11470132264299</v>
      </c>
      <c r="H26" s="80">
        <f t="shared" si="1"/>
        <v>8.80324074074074E-3</v>
      </c>
      <c r="I26" s="63">
        <f t="shared" si="1"/>
        <v>814.59094046623295</v>
      </c>
    </row>
    <row r="27" spans="1:9" ht="16.95" customHeight="1">
      <c r="A27" s="13"/>
      <c r="B27" s="32"/>
      <c r="C27" s="15"/>
    </row>
    <row r="28" spans="1:9" ht="15.9" thickBot="1">
      <c r="A28" s="26"/>
      <c r="B28" s="33"/>
      <c r="C28" s="34"/>
    </row>
    <row r="29" spans="1:9" ht="18" thickBot="1">
      <c r="A29" s="86" t="s">
        <v>24</v>
      </c>
      <c r="B29" s="86"/>
      <c r="C29" s="86"/>
    </row>
    <row r="30" spans="1:9" ht="15.9" thickBot="1">
      <c r="A30" s="5" t="s">
        <v>42</v>
      </c>
      <c r="B30" s="17" t="s">
        <v>21</v>
      </c>
      <c r="C30" s="29" t="s">
        <v>22</v>
      </c>
      <c r="D30" s="64" t="s">
        <v>87</v>
      </c>
      <c r="E30" s="64" t="s">
        <v>88</v>
      </c>
      <c r="F30" s="64" t="s">
        <v>89</v>
      </c>
      <c r="G30" s="64" t="s">
        <v>90</v>
      </c>
      <c r="H30" s="65" t="s">
        <v>91</v>
      </c>
      <c r="I30" s="66" t="s">
        <v>92</v>
      </c>
    </row>
    <row r="31" spans="1:9">
      <c r="A31" s="18">
        <v>1</v>
      </c>
      <c r="B31" s="35" t="s">
        <v>54</v>
      </c>
      <c r="C31" s="36" t="s">
        <v>5</v>
      </c>
      <c r="D31" s="81">
        <v>4.8831018518518503E-3</v>
      </c>
      <c r="E31" s="82">
        <v>298.27677732301498</v>
      </c>
      <c r="F31" s="81">
        <v>4.9583333333333302E-3</v>
      </c>
      <c r="G31" s="82">
        <v>284.90471188119301</v>
      </c>
      <c r="H31" s="80">
        <f t="shared" ref="H31:I31" si="3">SUM(D31+F31)</f>
        <v>9.8414351851851805E-3</v>
      </c>
      <c r="I31" s="63">
        <f t="shared" si="3"/>
        <v>583.18148920420799</v>
      </c>
    </row>
    <row r="32" spans="1:9">
      <c r="A32" s="18">
        <v>1</v>
      </c>
      <c r="B32" s="35" t="s">
        <v>53</v>
      </c>
      <c r="C32" s="36" t="s">
        <v>5</v>
      </c>
      <c r="D32" s="81">
        <v>4.8831018518518503E-3</v>
      </c>
      <c r="E32" s="82">
        <v>298.27677732301498</v>
      </c>
      <c r="F32" s="81">
        <v>4.9583333333333302E-3</v>
      </c>
      <c r="G32" s="82">
        <v>284.90471188119301</v>
      </c>
      <c r="H32" s="80">
        <f t="shared" ref="H32:I36" si="4">SUM(D32+F32)</f>
        <v>9.8414351851851805E-3</v>
      </c>
      <c r="I32" s="63">
        <f t="shared" ref="I32" si="5">SUM(E32+G32)</f>
        <v>583.18148920420799</v>
      </c>
    </row>
    <row r="33" spans="1:13">
      <c r="A33" s="18">
        <v>2</v>
      </c>
      <c r="B33" s="35" t="s">
        <v>52</v>
      </c>
      <c r="C33" s="12" t="s">
        <v>18</v>
      </c>
      <c r="D33" s="81">
        <v>4.9456018518518503E-3</v>
      </c>
      <c r="E33" s="82">
        <v>287.110674786159</v>
      </c>
      <c r="F33" s="81">
        <v>5.0092592592592602E-3</v>
      </c>
      <c r="G33" s="82">
        <v>276.303420969179</v>
      </c>
      <c r="H33" s="80">
        <f t="shared" si="4"/>
        <v>9.9548611111111105E-3</v>
      </c>
      <c r="I33" s="63">
        <f t="shared" si="4"/>
        <v>563.41409575533794</v>
      </c>
    </row>
    <row r="34" spans="1:13">
      <c r="A34" s="18">
        <v>2</v>
      </c>
      <c r="B34" s="37" t="s">
        <v>51</v>
      </c>
      <c r="C34" s="12" t="s">
        <v>18</v>
      </c>
      <c r="D34" s="81">
        <v>4.9456018518518503E-3</v>
      </c>
      <c r="E34" s="82">
        <v>287.110674786159</v>
      </c>
      <c r="F34" s="81">
        <v>5.0092592592592602E-3</v>
      </c>
      <c r="G34" s="82">
        <v>276.303420969179</v>
      </c>
      <c r="H34" s="80">
        <f t="shared" si="4"/>
        <v>9.9548611111111105E-3</v>
      </c>
      <c r="I34" s="63">
        <f t="shared" si="4"/>
        <v>563.41409575533794</v>
      </c>
    </row>
    <row r="35" spans="1:13">
      <c r="A35" s="18">
        <v>3</v>
      </c>
      <c r="B35" s="35" t="s">
        <v>50</v>
      </c>
      <c r="C35" s="12" t="s">
        <v>10</v>
      </c>
      <c r="D35" s="81">
        <v>5.0578703703703697E-3</v>
      </c>
      <c r="E35" s="82">
        <v>268.41309969522803</v>
      </c>
      <c r="F35" s="81">
        <v>4.9722222222222199E-3</v>
      </c>
      <c r="G35" s="82">
        <v>282.523904928788</v>
      </c>
      <c r="H35" s="80">
        <f t="shared" si="4"/>
        <v>1.003009259259259E-2</v>
      </c>
      <c r="I35" s="63">
        <f t="shared" si="4"/>
        <v>550.93700462401603</v>
      </c>
    </row>
    <row r="36" spans="1:13">
      <c r="A36" s="18">
        <v>3</v>
      </c>
      <c r="B36" s="38" t="s">
        <v>49</v>
      </c>
      <c r="C36" s="12" t="s">
        <v>10</v>
      </c>
      <c r="D36" s="81">
        <v>5.0578703703703697E-3</v>
      </c>
      <c r="E36" s="82">
        <v>268.41309969522803</v>
      </c>
      <c r="F36" s="81">
        <v>4.9722222222222199E-3</v>
      </c>
      <c r="G36" s="82">
        <v>282.523904928788</v>
      </c>
      <c r="H36" s="80">
        <f t="shared" si="4"/>
        <v>1.003009259259259E-2</v>
      </c>
      <c r="I36" s="63">
        <f t="shared" si="4"/>
        <v>550.93700462401603</v>
      </c>
    </row>
    <row r="37" spans="1:13">
      <c r="A37" s="23"/>
      <c r="B37" s="32"/>
      <c r="C37" s="25"/>
    </row>
    <row r="38" spans="1:13" ht="15.9" thickBot="1">
      <c r="A38" s="26"/>
      <c r="B38" s="39"/>
      <c r="C38" s="34"/>
    </row>
    <row r="39" spans="1:13" ht="18" thickBot="1">
      <c r="A39" s="87" t="s">
        <v>25</v>
      </c>
      <c r="B39" s="87"/>
      <c r="C39" s="87"/>
    </row>
    <row r="40" spans="1:13" ht="46.75" thickBot="1">
      <c r="A40" s="5" t="s">
        <v>42</v>
      </c>
      <c r="B40" s="17" t="s">
        <v>21</v>
      </c>
      <c r="C40" s="17" t="s">
        <v>22</v>
      </c>
      <c r="D40" s="68" t="s">
        <v>93</v>
      </c>
      <c r="E40" s="69" t="s">
        <v>94</v>
      </c>
      <c r="F40" s="69" t="s">
        <v>95</v>
      </c>
      <c r="G40" s="69" t="s">
        <v>96</v>
      </c>
      <c r="H40" s="69" t="s">
        <v>97</v>
      </c>
      <c r="I40" s="69" t="s">
        <v>98</v>
      </c>
      <c r="J40" s="69" t="s">
        <v>99</v>
      </c>
      <c r="K40" s="69" t="s">
        <v>100</v>
      </c>
      <c r="L40" s="70" t="s">
        <v>101</v>
      </c>
      <c r="M40" s="71" t="s">
        <v>102</v>
      </c>
    </row>
    <row r="41" spans="1:13" ht="15.65" customHeight="1">
      <c r="A41" s="18">
        <v>1</v>
      </c>
      <c r="B41" s="40" t="s">
        <v>65</v>
      </c>
      <c r="C41" s="41" t="s">
        <v>5</v>
      </c>
      <c r="D41" s="75">
        <v>4.2662037037037E-3</v>
      </c>
      <c r="E41" s="74">
        <v>447.28262258112107</v>
      </c>
      <c r="F41" s="75">
        <v>4.3206018518518498E-3</v>
      </c>
      <c r="G41" s="76">
        <v>430.60002287154674</v>
      </c>
      <c r="H41" s="75">
        <v>4.34837962962963E-3</v>
      </c>
      <c r="I41" s="76">
        <v>422.40050927767356</v>
      </c>
      <c r="J41" s="75">
        <v>4.2789351851851903E-3</v>
      </c>
      <c r="K41" s="77">
        <v>443.30197545055722</v>
      </c>
      <c r="L41" s="78">
        <f t="shared" ref="L41:M41" si="6">SUM(D41+F41+H41+J41)</f>
        <v>1.7214120370370369E-2</v>
      </c>
      <c r="M41" s="79">
        <f t="shared" si="6"/>
        <v>1743.5851301808984</v>
      </c>
    </row>
    <row r="42" spans="1:13">
      <c r="A42" s="18">
        <v>1</v>
      </c>
      <c r="B42" s="40" t="s">
        <v>64</v>
      </c>
      <c r="C42" s="41" t="s">
        <v>5</v>
      </c>
      <c r="D42" s="75">
        <v>4.2662037037037E-3</v>
      </c>
      <c r="E42" s="74">
        <v>447.28262258112107</v>
      </c>
      <c r="F42" s="75">
        <v>4.3206018518518498E-3</v>
      </c>
      <c r="G42" s="76">
        <v>430.60002287154674</v>
      </c>
      <c r="H42" s="75">
        <v>4.34837962962963E-3</v>
      </c>
      <c r="I42" s="76">
        <v>422.40050927767356</v>
      </c>
      <c r="J42" s="75">
        <v>4.2789351851851903E-3</v>
      </c>
      <c r="K42" s="77">
        <v>443.30197545055722</v>
      </c>
      <c r="L42" s="78">
        <f t="shared" ref="L42:M52" si="7">SUM(D42+F42+H42+J42)</f>
        <v>1.7214120370370369E-2</v>
      </c>
      <c r="M42" s="79">
        <f t="shared" ref="M42:M44" si="8">SUM(E42+G42+I42+K42)</f>
        <v>1743.5851301808984</v>
      </c>
    </row>
    <row r="43" spans="1:13">
      <c r="A43" s="18">
        <v>1</v>
      </c>
      <c r="B43" s="40" t="s">
        <v>66</v>
      </c>
      <c r="C43" s="41" t="s">
        <v>5</v>
      </c>
      <c r="D43" s="75">
        <v>4.2662037037037E-3</v>
      </c>
      <c r="E43" s="74">
        <v>447.28262258112107</v>
      </c>
      <c r="F43" s="75">
        <v>4.3206018518518498E-3</v>
      </c>
      <c r="G43" s="76">
        <v>430.60002287154674</v>
      </c>
      <c r="H43" s="75">
        <v>4.34837962962963E-3</v>
      </c>
      <c r="I43" s="76">
        <v>422.40050927767356</v>
      </c>
      <c r="J43" s="75">
        <v>4.2789351851851903E-3</v>
      </c>
      <c r="K43" s="77">
        <v>443.30197545055722</v>
      </c>
      <c r="L43" s="78">
        <f t="shared" si="7"/>
        <v>1.7214120370370369E-2</v>
      </c>
      <c r="M43" s="79">
        <f t="shared" si="8"/>
        <v>1743.5851301808984</v>
      </c>
    </row>
    <row r="44" spans="1:13">
      <c r="A44" s="18">
        <v>1</v>
      </c>
      <c r="B44" s="40" t="s">
        <v>63</v>
      </c>
      <c r="C44" s="41" t="s">
        <v>5</v>
      </c>
      <c r="D44" s="75">
        <v>4.2662037037037E-3</v>
      </c>
      <c r="E44" s="74">
        <v>447.28262258112107</v>
      </c>
      <c r="F44" s="75">
        <v>4.3206018518518498E-3</v>
      </c>
      <c r="G44" s="76">
        <v>430.60002287154674</v>
      </c>
      <c r="H44" s="75">
        <v>4.34837962962963E-3</v>
      </c>
      <c r="I44" s="76">
        <v>422.40050927767356</v>
      </c>
      <c r="J44" s="75">
        <v>4.2789351851851903E-3</v>
      </c>
      <c r="K44" s="77">
        <v>443.30197545055722</v>
      </c>
      <c r="L44" s="78">
        <f t="shared" si="7"/>
        <v>1.7214120370370369E-2</v>
      </c>
      <c r="M44" s="79">
        <f t="shared" si="8"/>
        <v>1743.5851301808984</v>
      </c>
    </row>
    <row r="45" spans="1:13">
      <c r="A45" s="18">
        <v>2</v>
      </c>
      <c r="B45" s="40" t="s">
        <v>62</v>
      </c>
      <c r="C45" s="41" t="s">
        <v>10</v>
      </c>
      <c r="D45" s="75">
        <v>4.3275462962962998E-3</v>
      </c>
      <c r="E45" s="76">
        <v>428.53038679240592</v>
      </c>
      <c r="F45" s="75">
        <v>4.2442129629629601E-3</v>
      </c>
      <c r="G45" s="76">
        <v>454.27128815251234</v>
      </c>
      <c r="H45" s="75">
        <v>4.3888888888888901E-3</v>
      </c>
      <c r="I45" s="76">
        <v>410.8119160883748</v>
      </c>
      <c r="J45" s="75">
        <v>4.3981481481481502E-3</v>
      </c>
      <c r="K45" s="77">
        <v>408.22277299897939</v>
      </c>
      <c r="L45" s="78">
        <f t="shared" si="7"/>
        <v>1.7358796296296299E-2</v>
      </c>
      <c r="M45" s="79">
        <f t="shared" si="7"/>
        <v>1701.8363640322723</v>
      </c>
    </row>
    <row r="46" spans="1:13">
      <c r="A46" s="18">
        <v>2</v>
      </c>
      <c r="B46" s="40" t="s">
        <v>61</v>
      </c>
      <c r="C46" s="41" t="s">
        <v>10</v>
      </c>
      <c r="D46" s="75">
        <v>4.3275462962962998E-3</v>
      </c>
      <c r="E46" s="76">
        <v>428.53038679240592</v>
      </c>
      <c r="F46" s="75">
        <v>4.2442129629629601E-3</v>
      </c>
      <c r="G46" s="76">
        <v>454.27128815251234</v>
      </c>
      <c r="H46" s="75">
        <v>4.3888888888888901E-3</v>
      </c>
      <c r="I46" s="76">
        <v>410.8119160883748</v>
      </c>
      <c r="J46" s="75">
        <v>4.3981481481481502E-3</v>
      </c>
      <c r="K46" s="77">
        <v>408.22277299897939</v>
      </c>
      <c r="L46" s="78">
        <f t="shared" si="7"/>
        <v>1.7358796296296299E-2</v>
      </c>
      <c r="M46" s="79">
        <f t="shared" si="7"/>
        <v>1701.8363640322723</v>
      </c>
    </row>
    <row r="47" spans="1:13">
      <c r="A47" s="18">
        <v>2</v>
      </c>
      <c r="B47" s="40" t="s">
        <v>60</v>
      </c>
      <c r="C47" s="41" t="s">
        <v>10</v>
      </c>
      <c r="D47" s="75">
        <v>4.3275462962962998E-3</v>
      </c>
      <c r="E47" s="76">
        <v>428.53038679240592</v>
      </c>
      <c r="F47" s="75">
        <v>4.2442129629629601E-3</v>
      </c>
      <c r="G47" s="76">
        <v>454.27128815251234</v>
      </c>
      <c r="H47" s="75">
        <v>4.3888888888888901E-3</v>
      </c>
      <c r="I47" s="76">
        <v>410.8119160883748</v>
      </c>
      <c r="J47" s="75">
        <v>4.3981481481481502E-3</v>
      </c>
      <c r="K47" s="77">
        <v>408.22277299897939</v>
      </c>
      <c r="L47" s="78">
        <f t="shared" si="7"/>
        <v>1.7358796296296299E-2</v>
      </c>
      <c r="M47" s="79">
        <f t="shared" si="7"/>
        <v>1701.8363640322723</v>
      </c>
    </row>
    <row r="48" spans="1:13">
      <c r="A48" s="18">
        <v>2</v>
      </c>
      <c r="B48" s="40" t="s">
        <v>59</v>
      </c>
      <c r="C48" s="41" t="s">
        <v>10</v>
      </c>
      <c r="D48" s="75">
        <v>4.3275462962962998E-3</v>
      </c>
      <c r="E48" s="76">
        <v>428.53038679240592</v>
      </c>
      <c r="F48" s="75">
        <v>4.2442129629629601E-3</v>
      </c>
      <c r="G48" s="76">
        <v>454.27128815251234</v>
      </c>
      <c r="H48" s="75">
        <v>4.3888888888888901E-3</v>
      </c>
      <c r="I48" s="76">
        <v>410.8119160883748</v>
      </c>
      <c r="J48" s="75">
        <v>4.3981481481481502E-3</v>
      </c>
      <c r="K48" s="77">
        <v>408.22277299897939</v>
      </c>
      <c r="L48" s="78">
        <f t="shared" si="7"/>
        <v>1.7358796296296299E-2</v>
      </c>
      <c r="M48" s="79">
        <f t="shared" si="7"/>
        <v>1701.8363640322723</v>
      </c>
    </row>
    <row r="49" spans="1:13">
      <c r="A49" s="18">
        <v>3</v>
      </c>
      <c r="B49" s="40" t="s">
        <v>58</v>
      </c>
      <c r="C49" s="41" t="s">
        <v>11</v>
      </c>
      <c r="D49" s="75">
        <v>4.4374999999999996E-3</v>
      </c>
      <c r="E49" s="76">
        <v>397.45841170239089</v>
      </c>
      <c r="F49" s="75">
        <v>4.4756944444444401E-3</v>
      </c>
      <c r="G49" s="76">
        <v>387.36957053571655</v>
      </c>
      <c r="H49" s="75">
        <v>4.3217592592592604E-3</v>
      </c>
      <c r="I49" s="76">
        <v>430.25415941589608</v>
      </c>
      <c r="J49" s="75">
        <v>4.4097222222222203E-3</v>
      </c>
      <c r="K49" s="77">
        <v>405.01684969540827</v>
      </c>
      <c r="L49" s="78">
        <f t="shared" si="7"/>
        <v>1.7644675925925921E-2</v>
      </c>
      <c r="M49" s="79">
        <f t="shared" si="7"/>
        <v>1620.0989913494118</v>
      </c>
    </row>
    <row r="50" spans="1:13">
      <c r="A50" s="18">
        <v>3</v>
      </c>
      <c r="B50" s="40" t="s">
        <v>57</v>
      </c>
      <c r="C50" s="41" t="s">
        <v>11</v>
      </c>
      <c r="D50" s="75">
        <v>4.4374999999999996E-3</v>
      </c>
      <c r="E50" s="76">
        <v>397.45841170239089</v>
      </c>
      <c r="F50" s="75">
        <v>4.4756944444444401E-3</v>
      </c>
      <c r="G50" s="76">
        <v>387.36957053571655</v>
      </c>
      <c r="H50" s="75">
        <v>4.3217592592592604E-3</v>
      </c>
      <c r="I50" s="76">
        <v>430.25415941589608</v>
      </c>
      <c r="J50" s="75">
        <v>4.4097222222222203E-3</v>
      </c>
      <c r="K50" s="77">
        <v>405.01684969540827</v>
      </c>
      <c r="L50" s="78">
        <f t="shared" si="7"/>
        <v>1.7644675925925921E-2</v>
      </c>
      <c r="M50" s="79">
        <f t="shared" si="7"/>
        <v>1620.0989913494118</v>
      </c>
    </row>
    <row r="51" spans="1:13">
      <c r="A51" s="18">
        <v>3</v>
      </c>
      <c r="B51" s="40" t="s">
        <v>56</v>
      </c>
      <c r="C51" s="41" t="s">
        <v>11</v>
      </c>
      <c r="D51" s="75">
        <v>4.4374999999999996E-3</v>
      </c>
      <c r="E51" s="76">
        <v>397.45841170239089</v>
      </c>
      <c r="F51" s="75">
        <v>4.4756944444444401E-3</v>
      </c>
      <c r="G51" s="76">
        <v>387.36957053571655</v>
      </c>
      <c r="H51" s="75">
        <v>4.3217592592592604E-3</v>
      </c>
      <c r="I51" s="76">
        <v>430.25415941589608</v>
      </c>
      <c r="J51" s="75">
        <v>4.4097222222222203E-3</v>
      </c>
      <c r="K51" s="77">
        <v>405.01684969540827</v>
      </c>
      <c r="L51" s="78">
        <f t="shared" si="7"/>
        <v>1.7644675925925921E-2</v>
      </c>
      <c r="M51" s="79">
        <f t="shared" si="7"/>
        <v>1620.0989913494118</v>
      </c>
    </row>
    <row r="52" spans="1:13">
      <c r="A52" s="18">
        <v>3</v>
      </c>
      <c r="B52" s="40" t="s">
        <v>55</v>
      </c>
      <c r="C52" s="41" t="s">
        <v>11</v>
      </c>
      <c r="D52" s="75">
        <v>4.4374999999999996E-3</v>
      </c>
      <c r="E52" s="76">
        <v>397.45841170239089</v>
      </c>
      <c r="F52" s="75">
        <v>4.4756944444444401E-3</v>
      </c>
      <c r="G52" s="76">
        <v>387.36957053571655</v>
      </c>
      <c r="H52" s="75">
        <v>4.3217592592592604E-3</v>
      </c>
      <c r="I52" s="76">
        <v>430.25415941589608</v>
      </c>
      <c r="J52" s="75">
        <v>4.4097222222222203E-3</v>
      </c>
      <c r="K52" s="77">
        <v>405.01684969540827</v>
      </c>
      <c r="L52" s="78">
        <f t="shared" si="7"/>
        <v>1.7644675925925921E-2</v>
      </c>
      <c r="M52" s="79">
        <f t="shared" si="7"/>
        <v>1620.0989913494118</v>
      </c>
    </row>
    <row r="53" spans="1:13">
      <c r="A53" s="23"/>
      <c r="B53" s="32"/>
      <c r="C53" s="42"/>
    </row>
    <row r="54" spans="1:13" ht="15" thickBot="1">
      <c r="A54" s="23"/>
      <c r="B54" s="32"/>
      <c r="C54" s="42"/>
    </row>
    <row r="55" spans="1:13" ht="18" thickBot="1">
      <c r="A55" s="87" t="s">
        <v>27</v>
      </c>
      <c r="B55" s="87"/>
      <c r="C55" s="87"/>
    </row>
    <row r="56" spans="1:13" ht="46.75" thickBot="1">
      <c r="A56" s="5" t="s">
        <v>42</v>
      </c>
      <c r="B56" s="17" t="s">
        <v>21</v>
      </c>
      <c r="C56" s="17" t="s">
        <v>22</v>
      </c>
      <c r="D56" s="68" t="s">
        <v>93</v>
      </c>
      <c r="E56" s="69" t="s">
        <v>94</v>
      </c>
      <c r="F56" s="69" t="s">
        <v>95</v>
      </c>
      <c r="G56" s="69" t="s">
        <v>96</v>
      </c>
      <c r="H56" s="69" t="s">
        <v>97</v>
      </c>
      <c r="I56" s="69" t="s">
        <v>98</v>
      </c>
      <c r="J56" s="69" t="s">
        <v>99</v>
      </c>
      <c r="K56" s="69" t="s">
        <v>100</v>
      </c>
      <c r="L56" s="70" t="s">
        <v>101</v>
      </c>
      <c r="M56" s="71" t="s">
        <v>102</v>
      </c>
    </row>
    <row r="57" spans="1:13" ht="17.399999999999999" customHeight="1">
      <c r="A57" s="18">
        <v>1</v>
      </c>
      <c r="B57" s="40" t="s">
        <v>78</v>
      </c>
      <c r="C57" s="41" t="s">
        <v>28</v>
      </c>
      <c r="D57" s="81">
        <v>5.31481481481482E-3</v>
      </c>
      <c r="E57" s="85">
        <v>231.33555158834599</v>
      </c>
      <c r="F57" s="81">
        <v>5.0763888888888898E-3</v>
      </c>
      <c r="G57" s="85">
        <v>265.48631307751299</v>
      </c>
      <c r="H57" s="81">
        <v>5.07523148148148E-3</v>
      </c>
      <c r="I57" s="85">
        <v>265.667987099323</v>
      </c>
      <c r="J57" s="81">
        <v>5.6666666666666697E-3</v>
      </c>
      <c r="K57" s="85">
        <v>190.863898779783</v>
      </c>
      <c r="L57" s="83">
        <f t="shared" ref="L57:M57" si="9">SUM(D57+F57+H57+J57)</f>
        <v>2.1133101851851861E-2</v>
      </c>
      <c r="M57" s="84">
        <f t="shared" si="9"/>
        <v>953.35375054496501</v>
      </c>
    </row>
    <row r="58" spans="1:13">
      <c r="A58" s="18">
        <v>1</v>
      </c>
      <c r="B58" s="40" t="s">
        <v>77</v>
      </c>
      <c r="C58" s="41" t="s">
        <v>28</v>
      </c>
      <c r="D58" s="81">
        <v>5.31481481481482E-3</v>
      </c>
      <c r="E58" s="85">
        <v>231.33555158834599</v>
      </c>
      <c r="F58" s="81">
        <v>5.0763888888888898E-3</v>
      </c>
      <c r="G58" s="85">
        <v>265.48631307751299</v>
      </c>
      <c r="H58" s="81">
        <v>5.07523148148148E-3</v>
      </c>
      <c r="I58" s="85">
        <v>265.667987099323</v>
      </c>
      <c r="J58" s="81">
        <v>5.6666666666666697E-3</v>
      </c>
      <c r="K58" s="85">
        <v>190.863898779783</v>
      </c>
      <c r="L58" s="83">
        <f t="shared" ref="L58:M68" si="10">SUM(D58+F58+H58+J58)</f>
        <v>2.1133101851851861E-2</v>
      </c>
      <c r="M58" s="84">
        <f t="shared" ref="M58:M60" si="11">SUM(E58+G58+I58+K58)</f>
        <v>953.35375054496501</v>
      </c>
    </row>
    <row r="59" spans="1:13">
      <c r="A59" s="18">
        <v>1</v>
      </c>
      <c r="B59" s="40" t="s">
        <v>76</v>
      </c>
      <c r="C59" s="41" t="s">
        <v>28</v>
      </c>
      <c r="D59" s="81">
        <v>5.31481481481482E-3</v>
      </c>
      <c r="E59" s="85">
        <v>231.33555158834599</v>
      </c>
      <c r="F59" s="81">
        <v>5.0763888888888898E-3</v>
      </c>
      <c r="G59" s="85">
        <v>265.48631307751299</v>
      </c>
      <c r="H59" s="81">
        <v>5.07523148148148E-3</v>
      </c>
      <c r="I59" s="85">
        <v>265.667987099323</v>
      </c>
      <c r="J59" s="81">
        <v>5.6666666666666697E-3</v>
      </c>
      <c r="K59" s="85">
        <v>190.863898779783</v>
      </c>
      <c r="L59" s="83">
        <f t="shared" si="10"/>
        <v>2.1133101851851861E-2</v>
      </c>
      <c r="M59" s="84">
        <f t="shared" si="11"/>
        <v>953.35375054496501</v>
      </c>
    </row>
    <row r="60" spans="1:13">
      <c r="A60" s="18">
        <v>1</v>
      </c>
      <c r="B60" s="40" t="s">
        <v>75</v>
      </c>
      <c r="C60" s="41" t="s">
        <v>28</v>
      </c>
      <c r="D60" s="81">
        <v>5.31481481481482E-3</v>
      </c>
      <c r="E60" s="85">
        <v>231.33555158834599</v>
      </c>
      <c r="F60" s="81">
        <v>5.0763888888888898E-3</v>
      </c>
      <c r="G60" s="85">
        <v>265.48631307751299</v>
      </c>
      <c r="H60" s="81">
        <v>5.07523148148148E-3</v>
      </c>
      <c r="I60" s="85">
        <v>265.667987099323</v>
      </c>
      <c r="J60" s="81">
        <v>5.6666666666666697E-3</v>
      </c>
      <c r="K60" s="85">
        <v>190.863898779783</v>
      </c>
      <c r="L60" s="83">
        <f t="shared" si="10"/>
        <v>2.1133101851851861E-2</v>
      </c>
      <c r="M60" s="84">
        <f t="shared" si="11"/>
        <v>953.35375054496501</v>
      </c>
    </row>
    <row r="61" spans="1:13">
      <c r="A61" s="18">
        <v>2</v>
      </c>
      <c r="B61" s="40" t="s">
        <v>74</v>
      </c>
      <c r="C61" s="41" t="s">
        <v>29</v>
      </c>
      <c r="D61" s="81">
        <v>5.4849537037037002E-3</v>
      </c>
      <c r="E61" s="85">
        <v>210.46888108882601</v>
      </c>
      <c r="F61" s="81">
        <v>5.2777777777777797E-3</v>
      </c>
      <c r="G61" s="85">
        <v>236.24003067070601</v>
      </c>
      <c r="H61" s="81">
        <v>5.2835648148148199E-3</v>
      </c>
      <c r="I61" s="85">
        <v>235.46462637584</v>
      </c>
      <c r="J61" s="81">
        <v>5.9699074074074099E-3</v>
      </c>
      <c r="K61" s="85">
        <v>163.23151254511299</v>
      </c>
      <c r="L61" s="83">
        <f t="shared" si="10"/>
        <v>2.2016203703703711E-2</v>
      </c>
      <c r="M61" s="84">
        <f t="shared" si="10"/>
        <v>845.40505068048503</v>
      </c>
    </row>
    <row r="62" spans="1:13">
      <c r="A62" s="18">
        <v>2</v>
      </c>
      <c r="B62" s="40" t="s">
        <v>73</v>
      </c>
      <c r="C62" s="41" t="s">
        <v>29</v>
      </c>
      <c r="D62" s="81">
        <v>5.4849537037037002E-3</v>
      </c>
      <c r="E62" s="85">
        <v>210.46888108882601</v>
      </c>
      <c r="F62" s="81">
        <v>5.2777777777777797E-3</v>
      </c>
      <c r="G62" s="85">
        <v>236.24003067070601</v>
      </c>
      <c r="H62" s="81">
        <v>5.2835648148148199E-3</v>
      </c>
      <c r="I62" s="85">
        <v>235.46462637584</v>
      </c>
      <c r="J62" s="81">
        <v>5.9699074074074099E-3</v>
      </c>
      <c r="K62" s="85">
        <v>163.23151254511299</v>
      </c>
      <c r="L62" s="83">
        <f t="shared" si="10"/>
        <v>2.2016203703703711E-2</v>
      </c>
      <c r="M62" s="84">
        <f t="shared" si="10"/>
        <v>845.40505068048503</v>
      </c>
    </row>
    <row r="63" spans="1:13">
      <c r="A63" s="18">
        <v>2</v>
      </c>
      <c r="B63" s="40" t="s">
        <v>72</v>
      </c>
      <c r="C63" s="41" t="s">
        <v>29</v>
      </c>
      <c r="D63" s="81">
        <v>5.4849537037037002E-3</v>
      </c>
      <c r="E63" s="85">
        <v>210.46888108882601</v>
      </c>
      <c r="F63" s="81">
        <v>5.2777777777777797E-3</v>
      </c>
      <c r="G63" s="85">
        <v>236.24003067070601</v>
      </c>
      <c r="H63" s="81">
        <v>5.2835648148148199E-3</v>
      </c>
      <c r="I63" s="85">
        <v>235.46462637584</v>
      </c>
      <c r="J63" s="81">
        <v>5.9699074074074099E-3</v>
      </c>
      <c r="K63" s="85">
        <v>163.23151254511299</v>
      </c>
      <c r="L63" s="83">
        <f t="shared" si="10"/>
        <v>2.2016203703703711E-2</v>
      </c>
      <c r="M63" s="84">
        <f t="shared" si="10"/>
        <v>845.40505068048503</v>
      </c>
    </row>
    <row r="64" spans="1:13">
      <c r="A64" s="18">
        <v>2</v>
      </c>
      <c r="B64" s="40" t="s">
        <v>71</v>
      </c>
      <c r="C64" s="41" t="s">
        <v>29</v>
      </c>
      <c r="D64" s="81">
        <v>5.4849537037037002E-3</v>
      </c>
      <c r="E64" s="85">
        <v>210.46888108882601</v>
      </c>
      <c r="F64" s="81">
        <v>5.2777777777777797E-3</v>
      </c>
      <c r="G64" s="85">
        <v>236.24003067070601</v>
      </c>
      <c r="H64" s="81">
        <v>5.2835648148148199E-3</v>
      </c>
      <c r="I64" s="85">
        <v>235.46462637584</v>
      </c>
      <c r="J64" s="81">
        <v>5.9699074074074099E-3</v>
      </c>
      <c r="K64" s="85">
        <v>163.23151254511299</v>
      </c>
      <c r="L64" s="83">
        <f t="shared" si="10"/>
        <v>2.2016203703703711E-2</v>
      </c>
      <c r="M64" s="84">
        <f t="shared" si="10"/>
        <v>845.40505068048503</v>
      </c>
    </row>
    <row r="65" spans="1:13">
      <c r="A65" s="18">
        <v>3</v>
      </c>
      <c r="B65" s="40" t="s">
        <v>68</v>
      </c>
      <c r="C65" s="41" t="s">
        <v>26</v>
      </c>
      <c r="D65" s="81">
        <v>5.3159722222222202E-3</v>
      </c>
      <c r="E65" s="85">
        <v>231.184483535922</v>
      </c>
      <c r="F65" s="81">
        <v>5.4849537037037002E-3</v>
      </c>
      <c r="G65" s="85">
        <v>210.46888108882601</v>
      </c>
      <c r="H65" s="81">
        <v>5.6643518518518501E-3</v>
      </c>
      <c r="I65" s="85">
        <v>191.09799184297901</v>
      </c>
      <c r="J65" s="81">
        <v>5.7870370370370402E-3</v>
      </c>
      <c r="K65" s="85">
        <v>179.2</v>
      </c>
      <c r="L65" s="83">
        <f t="shared" si="10"/>
        <v>2.2252314814814808E-2</v>
      </c>
      <c r="M65" s="84">
        <f t="shared" si="10"/>
        <v>811.95135646772701</v>
      </c>
    </row>
    <row r="66" spans="1:13">
      <c r="A66" s="18">
        <v>3</v>
      </c>
      <c r="B66" s="40" t="s">
        <v>70</v>
      </c>
      <c r="C66" s="41" t="s">
        <v>26</v>
      </c>
      <c r="D66" s="81">
        <v>5.3159722222222202E-3</v>
      </c>
      <c r="E66" s="85">
        <v>231.184483535922</v>
      </c>
      <c r="F66" s="81">
        <v>5.4849537037037002E-3</v>
      </c>
      <c r="G66" s="85">
        <v>210.46888108882601</v>
      </c>
      <c r="H66" s="81">
        <v>5.6643518518518501E-3</v>
      </c>
      <c r="I66" s="85">
        <v>191.09799184297901</v>
      </c>
      <c r="J66" s="81">
        <v>5.7870370370370402E-3</v>
      </c>
      <c r="K66" s="85">
        <v>179.2</v>
      </c>
      <c r="L66" s="83">
        <f t="shared" si="10"/>
        <v>2.2252314814814808E-2</v>
      </c>
      <c r="M66" s="84">
        <f t="shared" si="10"/>
        <v>811.95135646772701</v>
      </c>
    </row>
    <row r="67" spans="1:13">
      <c r="A67" s="18">
        <v>3</v>
      </c>
      <c r="B67" s="40" t="s">
        <v>67</v>
      </c>
      <c r="C67" s="41" t="s">
        <v>26</v>
      </c>
      <c r="D67" s="81">
        <v>5.3159722222222202E-3</v>
      </c>
      <c r="E67" s="85">
        <v>231.184483535922</v>
      </c>
      <c r="F67" s="81">
        <v>5.4849537037037002E-3</v>
      </c>
      <c r="G67" s="85">
        <v>210.46888108882601</v>
      </c>
      <c r="H67" s="81">
        <v>5.6643518518518501E-3</v>
      </c>
      <c r="I67" s="85">
        <v>191.09799184297901</v>
      </c>
      <c r="J67" s="81">
        <v>5.7870370370370402E-3</v>
      </c>
      <c r="K67" s="85">
        <v>179.2</v>
      </c>
      <c r="L67" s="83">
        <f t="shared" si="10"/>
        <v>2.2252314814814808E-2</v>
      </c>
      <c r="M67" s="84">
        <f t="shared" si="10"/>
        <v>811.95135646772701</v>
      </c>
    </row>
    <row r="68" spans="1:13">
      <c r="A68" s="18">
        <v>3</v>
      </c>
      <c r="B68" s="40" t="s">
        <v>69</v>
      </c>
      <c r="C68" s="41" t="s">
        <v>26</v>
      </c>
      <c r="D68" s="81">
        <v>5.3159722222222202E-3</v>
      </c>
      <c r="E68" s="85">
        <v>231.184483535922</v>
      </c>
      <c r="F68" s="81">
        <v>5.4849537037037002E-3</v>
      </c>
      <c r="G68" s="85">
        <v>210.46888108882601</v>
      </c>
      <c r="H68" s="81">
        <v>5.6643518518518501E-3</v>
      </c>
      <c r="I68" s="85">
        <v>191.09799184297901</v>
      </c>
      <c r="J68" s="81">
        <v>5.7870370370370402E-3</v>
      </c>
      <c r="K68" s="85">
        <v>179.2</v>
      </c>
      <c r="L68" s="83">
        <f t="shared" si="10"/>
        <v>2.2252314814814808E-2</v>
      </c>
      <c r="M68" s="84">
        <f t="shared" si="10"/>
        <v>811.95135646772701</v>
      </c>
    </row>
    <row r="69" spans="1:13">
      <c r="A69" s="23"/>
      <c r="B69" s="32"/>
      <c r="C69" s="42"/>
    </row>
    <row r="70" spans="1:13" ht="15" thickBot="1">
      <c r="A70" s="23"/>
      <c r="B70" s="32"/>
      <c r="C70" s="42"/>
    </row>
    <row r="71" spans="1:13" ht="18" thickBot="1">
      <c r="A71" s="86" t="s">
        <v>30</v>
      </c>
      <c r="B71" s="86"/>
      <c r="C71" s="86"/>
    </row>
    <row r="72" spans="1:13" ht="15.9" thickBot="1">
      <c r="A72" s="5" t="s">
        <v>42</v>
      </c>
      <c r="B72" s="16" t="s">
        <v>2</v>
      </c>
      <c r="C72" s="17" t="s">
        <v>3</v>
      </c>
      <c r="D72" s="60" t="s">
        <v>85</v>
      </c>
      <c r="E72" s="7" t="s">
        <v>86</v>
      </c>
    </row>
    <row r="73" spans="1:13">
      <c r="A73" s="43">
        <v>1</v>
      </c>
      <c r="B73" s="21" t="s">
        <v>31</v>
      </c>
      <c r="C73" s="22" t="s">
        <v>32</v>
      </c>
      <c r="D73" s="58">
        <v>4.4201388888888901E-3</v>
      </c>
      <c r="E73" s="59">
        <v>402.16015834195503</v>
      </c>
    </row>
    <row r="74" spans="1:13">
      <c r="A74" s="44">
        <v>2</v>
      </c>
      <c r="B74" s="45" t="s">
        <v>33</v>
      </c>
      <c r="C74" s="12" t="s">
        <v>11</v>
      </c>
      <c r="D74" s="58">
        <v>4.4467592592592597E-3</v>
      </c>
      <c r="E74" s="59">
        <v>394.98075603043901</v>
      </c>
    </row>
    <row r="75" spans="1:13">
      <c r="A75" s="8">
        <v>3</v>
      </c>
      <c r="B75" s="21" t="s">
        <v>34</v>
      </c>
      <c r="C75" s="22" t="s">
        <v>12</v>
      </c>
      <c r="D75" s="58">
        <v>5.0300925925925903E-3</v>
      </c>
      <c r="E75" s="59">
        <v>272.88449006722999</v>
      </c>
    </row>
    <row r="76" spans="1:13">
      <c r="A76" s="13"/>
      <c r="B76" s="48"/>
      <c r="C76" s="25"/>
    </row>
    <row r="77" spans="1:13" ht="15" thickBot="1">
      <c r="A77" s="49"/>
      <c r="B77" s="50"/>
      <c r="C77" s="51"/>
    </row>
    <row r="78" spans="1:13" ht="18" thickBot="1">
      <c r="A78" s="86" t="s">
        <v>35</v>
      </c>
      <c r="B78" s="86"/>
      <c r="C78" s="86"/>
    </row>
    <row r="79" spans="1:13" ht="15.9" thickBot="1">
      <c r="A79" s="5" t="s">
        <v>42</v>
      </c>
      <c r="B79" s="16" t="s">
        <v>2</v>
      </c>
      <c r="C79" s="17" t="s">
        <v>3</v>
      </c>
      <c r="D79" s="60" t="s">
        <v>85</v>
      </c>
      <c r="E79" s="7" t="s">
        <v>86</v>
      </c>
    </row>
    <row r="80" spans="1:13">
      <c r="A80" s="43">
        <v>1</v>
      </c>
      <c r="B80" s="46" t="s">
        <v>36</v>
      </c>
      <c r="C80" s="47" t="s">
        <v>10</v>
      </c>
      <c r="D80" s="67">
        <v>5.2395833333333296E-3</v>
      </c>
      <c r="E80" s="72">
        <v>241.44406527108001</v>
      </c>
    </row>
    <row r="81" spans="1:9">
      <c r="A81" s="44">
        <v>2</v>
      </c>
      <c r="B81" s="21" t="s">
        <v>37</v>
      </c>
      <c r="C81" s="22" t="s">
        <v>26</v>
      </c>
      <c r="D81" s="67">
        <v>5.7291666666666697E-3</v>
      </c>
      <c r="E81" s="72">
        <v>184.68533926140299</v>
      </c>
    </row>
    <row r="82" spans="1:9">
      <c r="A82" s="8">
        <v>3</v>
      </c>
      <c r="B82" s="45" t="s">
        <v>38</v>
      </c>
      <c r="C82" s="12" t="s">
        <v>19</v>
      </c>
      <c r="D82" s="67">
        <v>5.9444444444444397E-3</v>
      </c>
      <c r="E82" s="72">
        <v>165.33811163877201</v>
      </c>
    </row>
    <row r="83" spans="1:9" ht="15.45">
      <c r="A83" s="52"/>
      <c r="B83" s="53"/>
      <c r="C83" s="54"/>
    </row>
    <row r="84" spans="1:9" ht="15" thickBot="1">
      <c r="A84" s="55"/>
    </row>
    <row r="85" spans="1:9" ht="18" thickBot="1">
      <c r="A85" s="86" t="s">
        <v>39</v>
      </c>
      <c r="B85" s="86"/>
      <c r="C85" s="86"/>
    </row>
    <row r="86" spans="1:9" ht="15.9" thickBot="1">
      <c r="A86" s="5" t="s">
        <v>42</v>
      </c>
      <c r="B86" s="17" t="s">
        <v>21</v>
      </c>
      <c r="C86" s="29" t="s">
        <v>22</v>
      </c>
      <c r="D86" s="17" t="s">
        <v>87</v>
      </c>
      <c r="E86" s="17" t="s">
        <v>88</v>
      </c>
      <c r="F86" s="17" t="s">
        <v>89</v>
      </c>
      <c r="G86" s="17" t="s">
        <v>90</v>
      </c>
      <c r="H86" s="60" t="s">
        <v>91</v>
      </c>
      <c r="I86" s="7" t="s">
        <v>92</v>
      </c>
    </row>
    <row r="87" spans="1:9">
      <c r="A87" s="8">
        <v>1</v>
      </c>
      <c r="B87" s="9" t="s">
        <v>84</v>
      </c>
      <c r="C87" s="10" t="s">
        <v>10</v>
      </c>
      <c r="D87" s="58">
        <v>4.4467592592592597E-3</v>
      </c>
      <c r="E87" s="73">
        <v>394.98075603043912</v>
      </c>
      <c r="F87" s="58">
        <v>4.5150462962963E-3</v>
      </c>
      <c r="G87" s="73">
        <v>377.3289850349197</v>
      </c>
      <c r="H87" s="62">
        <f t="shared" ref="H87:I87" si="12">SUM(D87+F87)</f>
        <v>8.9618055555555597E-3</v>
      </c>
      <c r="I87" s="63">
        <f t="shared" si="12"/>
        <v>772.30974106535882</v>
      </c>
    </row>
    <row r="88" spans="1:9">
      <c r="A88" s="31">
        <v>1</v>
      </c>
      <c r="B88" s="9" t="s">
        <v>83</v>
      </c>
      <c r="C88" s="10" t="s">
        <v>10</v>
      </c>
      <c r="D88" s="58">
        <v>4.4467592592592597E-3</v>
      </c>
      <c r="E88" s="73">
        <v>394.98075603043912</v>
      </c>
      <c r="F88" s="58">
        <v>4.5150462962963E-3</v>
      </c>
      <c r="G88" s="73">
        <v>377.3289850349197</v>
      </c>
      <c r="H88" s="62">
        <f t="shared" ref="H88:I92" si="13">SUM(D88+F88)</f>
        <v>8.9618055555555597E-3</v>
      </c>
      <c r="I88" s="63">
        <f t="shared" ref="I88" si="14">SUM(E88+G88)</f>
        <v>772.30974106535882</v>
      </c>
    </row>
    <row r="89" spans="1:9">
      <c r="A89" s="31">
        <v>2</v>
      </c>
      <c r="B89" s="9" t="s">
        <v>81</v>
      </c>
      <c r="C89" s="10" t="s">
        <v>29</v>
      </c>
      <c r="D89" s="58">
        <v>4.79282407407407E-3</v>
      </c>
      <c r="E89" s="73">
        <v>315.45130386354288</v>
      </c>
      <c r="F89" s="58">
        <v>4.9652777777777803E-3</v>
      </c>
      <c r="G89" s="73">
        <v>283.71097861048469</v>
      </c>
      <c r="H89" s="62">
        <f t="shared" si="13"/>
        <v>9.7581018518518511E-3</v>
      </c>
      <c r="I89" s="63">
        <f t="shared" si="13"/>
        <v>599.16228247402751</v>
      </c>
    </row>
    <row r="90" spans="1:9">
      <c r="A90" s="31">
        <v>2</v>
      </c>
      <c r="B90" s="9" t="s">
        <v>82</v>
      </c>
      <c r="C90" s="10" t="s">
        <v>29</v>
      </c>
      <c r="D90" s="58">
        <v>4.79282407407407E-3</v>
      </c>
      <c r="E90" s="73">
        <v>315.45130386354288</v>
      </c>
      <c r="F90" s="58">
        <v>4.9652777777777803E-3</v>
      </c>
      <c r="G90" s="73">
        <v>283.71097861048469</v>
      </c>
      <c r="H90" s="62">
        <f t="shared" si="13"/>
        <v>9.7581018518518511E-3</v>
      </c>
      <c r="I90" s="63">
        <f t="shared" si="13"/>
        <v>599.16228247402751</v>
      </c>
    </row>
    <row r="91" spans="1:9">
      <c r="A91" s="31">
        <v>3</v>
      </c>
      <c r="B91" s="9" t="s">
        <v>79</v>
      </c>
      <c r="C91" s="10" t="s">
        <v>26</v>
      </c>
      <c r="D91" s="58">
        <v>4.8425925925925902E-3</v>
      </c>
      <c r="E91" s="73">
        <v>305.82500447186044</v>
      </c>
      <c r="F91" s="58">
        <v>5.0000000000000001E-3</v>
      </c>
      <c r="G91" s="73">
        <v>277.84128435705941</v>
      </c>
      <c r="H91" s="62">
        <f t="shared" si="13"/>
        <v>9.8425925925925903E-3</v>
      </c>
      <c r="I91" s="63">
        <f t="shared" si="13"/>
        <v>583.66628882891985</v>
      </c>
    </row>
    <row r="92" spans="1:9">
      <c r="A92" s="31">
        <v>3</v>
      </c>
      <c r="B92" s="9" t="s">
        <v>80</v>
      </c>
      <c r="C92" s="10" t="s">
        <v>26</v>
      </c>
      <c r="D92" s="58">
        <v>4.8425925925925902E-3</v>
      </c>
      <c r="E92" s="73">
        <v>305.82500447186044</v>
      </c>
      <c r="F92" s="58">
        <v>5.0000000000000001E-3</v>
      </c>
      <c r="G92" s="73">
        <v>277.84128435705941</v>
      </c>
      <c r="H92" s="62">
        <f t="shared" si="13"/>
        <v>9.8425925925925903E-3</v>
      </c>
      <c r="I92" s="63">
        <f t="shared" si="13"/>
        <v>583.66628882891985</v>
      </c>
    </row>
  </sheetData>
  <mergeCells count="13">
    <mergeCell ref="A12:C12"/>
    <mergeCell ref="A1:C1"/>
    <mergeCell ref="B3:C3"/>
    <mergeCell ref="B4:C4"/>
    <mergeCell ref="B5:C5"/>
    <mergeCell ref="A6:C6"/>
    <mergeCell ref="A85:C85"/>
    <mergeCell ref="A19:C19"/>
    <mergeCell ref="A29:C29"/>
    <mergeCell ref="A39:C39"/>
    <mergeCell ref="A55:C55"/>
    <mergeCell ref="A71:C71"/>
    <mergeCell ref="A78:C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Flutur</dc:creator>
  <cp:lastModifiedBy>ASUS</cp:lastModifiedBy>
  <dcterms:created xsi:type="dcterms:W3CDTF">2015-06-05T18:17:20Z</dcterms:created>
  <dcterms:modified xsi:type="dcterms:W3CDTF">2024-10-03T12:22:27Z</dcterms:modified>
</cp:coreProperties>
</file>