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3500" yWindow="1577" windowWidth="10697" windowHeight="9463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3" i="1"/>
  <c r="H193"/>
  <c r="I192"/>
  <c r="H192"/>
  <c r="I191"/>
  <c r="H191"/>
  <c r="I190"/>
  <c r="H190"/>
  <c r="I189"/>
  <c r="H189"/>
  <c r="I188"/>
  <c r="H188"/>
  <c r="I169"/>
  <c r="H169"/>
  <c r="I168"/>
  <c r="H168"/>
  <c r="I167"/>
  <c r="H167"/>
  <c r="I166"/>
  <c r="H166"/>
  <c r="I165"/>
  <c r="H165"/>
  <c r="I164"/>
  <c r="H164"/>
  <c r="I159"/>
  <c r="H159"/>
  <c r="I158"/>
  <c r="H158"/>
  <c r="I157"/>
  <c r="H157"/>
  <c r="I156"/>
  <c r="H156"/>
  <c r="I155"/>
  <c r="H155"/>
  <c r="I154"/>
  <c r="H154"/>
  <c r="M135"/>
  <c r="L135"/>
  <c r="M134"/>
  <c r="L134"/>
  <c r="M133"/>
  <c r="L133"/>
  <c r="M132"/>
  <c r="L132"/>
  <c r="M131"/>
  <c r="L131"/>
  <c r="M130"/>
  <c r="L130"/>
  <c r="M129"/>
  <c r="L129"/>
  <c r="M128"/>
  <c r="L128"/>
  <c r="M127"/>
  <c r="L127"/>
  <c r="M126"/>
  <c r="L126"/>
  <c r="M125"/>
  <c r="L125"/>
  <c r="M124"/>
  <c r="L124"/>
  <c r="M120"/>
  <c r="L120"/>
  <c r="M119"/>
  <c r="L119"/>
  <c r="M118"/>
  <c r="L118"/>
  <c r="M117"/>
  <c r="L117"/>
  <c r="M116"/>
  <c r="L116"/>
  <c r="M115"/>
  <c r="L115"/>
  <c r="M114"/>
  <c r="L114"/>
  <c r="M113"/>
  <c r="L113"/>
  <c r="M112"/>
  <c r="L112"/>
  <c r="M111"/>
  <c r="L111"/>
  <c r="M110"/>
  <c r="L110"/>
  <c r="M109"/>
  <c r="L109"/>
  <c r="I104"/>
  <c r="H104"/>
  <c r="I103"/>
  <c r="H103"/>
  <c r="I102"/>
  <c r="H102"/>
  <c r="I101"/>
  <c r="H101"/>
  <c r="I100"/>
  <c r="H100"/>
  <c r="I99"/>
  <c r="H99"/>
  <c r="I94"/>
  <c r="H94"/>
  <c r="I93"/>
  <c r="H93"/>
  <c r="I92"/>
  <c r="H92"/>
  <c r="I91"/>
  <c r="H91"/>
  <c r="I90"/>
  <c r="H90"/>
  <c r="I89"/>
  <c r="H89"/>
  <c r="M70"/>
  <c r="L70"/>
  <c r="M69"/>
  <c r="L69"/>
  <c r="M68"/>
  <c r="L68"/>
  <c r="M67"/>
  <c r="L67"/>
  <c r="M66"/>
  <c r="L66"/>
  <c r="M65"/>
  <c r="L65"/>
  <c r="M64"/>
  <c r="L64"/>
  <c r="M63"/>
  <c r="L63"/>
  <c r="M62"/>
  <c r="L62"/>
  <c r="M61"/>
  <c r="L61"/>
  <c r="M60"/>
  <c r="L60"/>
  <c r="M59"/>
  <c r="L59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I37"/>
  <c r="H37"/>
  <c r="I35"/>
  <c r="H35"/>
  <c r="I34"/>
  <c r="H34"/>
  <c r="I36"/>
  <c r="H36"/>
  <c r="I33"/>
  <c r="H33"/>
  <c r="I38"/>
  <c r="H38"/>
  <c r="I28"/>
  <c r="H28"/>
  <c r="I27"/>
  <c r="H27"/>
  <c r="I26"/>
  <c r="H26"/>
  <c r="I25"/>
  <c r="H25"/>
  <c r="I24"/>
  <c r="H24"/>
  <c r="I23"/>
  <c r="H23"/>
</calcChain>
</file>

<file path=xl/sharedStrings.xml><?xml version="1.0" encoding="utf-8"?>
<sst xmlns="http://schemas.openxmlformats.org/spreadsheetml/2006/main" count="405" uniqueCount="173">
  <si>
    <t>FEDERATIA ROMANA DE CANOTAJ</t>
  </si>
  <si>
    <t>1MI</t>
  </si>
  <si>
    <t xml:space="preserve"> Nume si prenume</t>
  </si>
  <si>
    <t xml:space="preserve">  Clubul</t>
  </si>
  <si>
    <t>Guia Marian Gabriel</t>
  </si>
  <si>
    <t>CSM Suceava</t>
  </si>
  <si>
    <t>Tasca Sebastian Alexandru</t>
  </si>
  <si>
    <t>CN Nicu Gane Falticeni</t>
  </si>
  <si>
    <t>Cozminciuc Mateus Simion</t>
  </si>
  <si>
    <t>CSS Orsova</t>
  </si>
  <si>
    <t>CS Ceahlaul P. Neamt</t>
  </si>
  <si>
    <t>CS Botosani</t>
  </si>
  <si>
    <t>SCM Deva</t>
  </si>
  <si>
    <t>CSU Simona Halep CTA</t>
  </si>
  <si>
    <t>LPS Nicolae Rotaru CTA</t>
  </si>
  <si>
    <t>CSM Timisoara</t>
  </si>
  <si>
    <t>CSM Iasi</t>
  </si>
  <si>
    <t>CSM Calarasi</t>
  </si>
  <si>
    <t>CSS Bega Timisoara</t>
  </si>
  <si>
    <t>1FI</t>
  </si>
  <si>
    <t>Gradinaciuc Delia Mirabela</t>
  </si>
  <si>
    <t>Blanariu Georgiana</t>
  </si>
  <si>
    <t>Ifteni Bianca Camelia</t>
  </si>
  <si>
    <t>2MI</t>
  </si>
  <si>
    <t>2FI</t>
  </si>
  <si>
    <t>CSM Drobeta Turnu Severin</t>
  </si>
  <si>
    <t>4MI</t>
  </si>
  <si>
    <t>4FI</t>
  </si>
  <si>
    <t>1MII</t>
  </si>
  <si>
    <t>Sebestyen Patrick Francisc</t>
  </si>
  <si>
    <t>Petcovici Ivan</t>
  </si>
  <si>
    <t>Radache Paul Gabriel</t>
  </si>
  <si>
    <t>CSS Triumf Bucuresti</t>
  </si>
  <si>
    <t xml:space="preserve">  1FII </t>
  </si>
  <si>
    <t>Olariu Stejara Marinica Petruta Ionela</t>
  </si>
  <si>
    <t>Vasilica Denisa Mihaela</t>
  </si>
  <si>
    <t>Irimia Silvia Anastasia</t>
  </si>
  <si>
    <t>2FII</t>
  </si>
  <si>
    <t>2MII</t>
  </si>
  <si>
    <t>4MII</t>
  </si>
  <si>
    <t>4FII</t>
  </si>
  <si>
    <t>1FIII  - 1000 M</t>
  </si>
  <si>
    <t>Baciu Maria Sanziana</t>
  </si>
  <si>
    <t>Badarau Maia Alexandra</t>
  </si>
  <si>
    <t>Zdrob Maria</t>
  </si>
  <si>
    <t>1MIII  - 1000 M</t>
  </si>
  <si>
    <t>Balan Andrei Mihai</t>
  </si>
  <si>
    <t>Borhan Mihai Alexandru</t>
  </si>
  <si>
    <t>Gisca Alexandru</t>
  </si>
  <si>
    <t>2MIII  - 1000 M</t>
  </si>
  <si>
    <t>CS Muresul</t>
  </si>
  <si>
    <t>2FIII  - 1000 M</t>
  </si>
  <si>
    <t>CS Ceahlaul Piatra Neamt</t>
  </si>
  <si>
    <t>1MCU</t>
  </si>
  <si>
    <t>Oana Ovidiu Cosmin</t>
  </si>
  <si>
    <t>Raduta Calin</t>
  </si>
  <si>
    <t>Manicea Darius Aureliuan</t>
  </si>
  <si>
    <t>1FCU</t>
  </si>
  <si>
    <t>Robitu Eugenia Daniela</t>
  </si>
  <si>
    <t>Popescu Daliana Andreea</t>
  </si>
  <si>
    <t>Pascovici Ioana Ruxandra</t>
  </si>
  <si>
    <t>2MCU</t>
  </si>
  <si>
    <t xml:space="preserve">CAMPIONATUL NATIONAL ERGOMETRU JUNIORI </t>
  </si>
  <si>
    <t>ARAD - 04.03.2023</t>
  </si>
  <si>
    <t>Cantor Pavel</t>
  </si>
  <si>
    <t>Stoica David Mihai</t>
  </si>
  <si>
    <t>Truta Patrick Alexandru</t>
  </si>
  <si>
    <t>Magerusan Rares</t>
  </si>
  <si>
    <t>Ielinec Iulian Ferdinand</t>
  </si>
  <si>
    <t>Dumbrava Gabriel Alexandru</t>
  </si>
  <si>
    <t>Mladen Gabriela Amalia</t>
  </si>
  <si>
    <t>Neicu Crina Adelina</t>
  </si>
  <si>
    <t>Ursaciuc Madalina</t>
  </si>
  <si>
    <t>Dodoi Alexandra</t>
  </si>
  <si>
    <t>Sandu Teodora</t>
  </si>
  <si>
    <t>Apostol Denisa Maria</t>
  </si>
  <si>
    <t>Iacob Iustin</t>
  </si>
  <si>
    <t>Agavriloaei Luca Alex</t>
  </si>
  <si>
    <t>Tanur Marius George</t>
  </si>
  <si>
    <t>State Silviu Gabriel</t>
  </si>
  <si>
    <t>Pascari Dumitru Cristian</t>
  </si>
  <si>
    <t>Marin Razvan Ioan</t>
  </si>
  <si>
    <t>Craciun Alexandra Daria</t>
  </si>
  <si>
    <t>Lehaci Teodora</t>
  </si>
  <si>
    <t>Scridonesi Claudia Valentina</t>
  </si>
  <si>
    <t>Bumbuc Ana</t>
  </si>
  <si>
    <t>Camilariu Flavia Florentina</t>
  </si>
  <si>
    <t>Ursu Ana Maria</t>
  </si>
  <si>
    <t>Reut Ioana</t>
  </si>
  <si>
    <t>Macarescu Ioana</t>
  </si>
  <si>
    <t>Drelciuc Teodora Marcela</t>
  </si>
  <si>
    <t>Tiganescu Ioana Cristina</t>
  </si>
  <si>
    <t>Zdrob Adelina Georgiana</t>
  </si>
  <si>
    <t>Voica Denisa Gabriela</t>
  </si>
  <si>
    <t>Tricolici Constantin</t>
  </si>
  <si>
    <t>Foca Ionel</t>
  </si>
  <si>
    <t>Iacob Iulian</t>
  </si>
  <si>
    <t>David Andrei</t>
  </si>
  <si>
    <t>Naharneac David Ioan</t>
  </si>
  <si>
    <t>Padure Alexandru Stefan</t>
  </si>
  <si>
    <t>Vacaru Sebastian Claudiu</t>
  </si>
  <si>
    <t>Ungureanu Denis Ionut</t>
  </si>
  <si>
    <t>Moisoiu Cosmin</t>
  </si>
  <si>
    <t>Chitic Daniel Vasile</t>
  </si>
  <si>
    <t>Chitic David Costel</t>
  </si>
  <si>
    <t>Muraru Robert Ioan</t>
  </si>
  <si>
    <t>Stefanoaia Vasile</t>
  </si>
  <si>
    <t>Ostas Gabriel</t>
  </si>
  <si>
    <t>Toaca Robert Ionut</t>
  </si>
  <si>
    <t>Lupu Sebastian Constantin</t>
  </si>
  <si>
    <t>Nazarov Adrian</t>
  </si>
  <si>
    <t>Stejar Francesca</t>
  </si>
  <si>
    <t>Cristescu Ioana Gabriela</t>
  </si>
  <si>
    <t>Danci Sava Elena</t>
  </si>
  <si>
    <t>Toma Elena Maria</t>
  </si>
  <si>
    <t>Baciu Elena Denisa</t>
  </si>
  <si>
    <t>Bita Sonia Teodora</t>
  </si>
  <si>
    <t>Rusu Anamaria</t>
  </si>
  <si>
    <t>Bordanc Ana Maria</t>
  </si>
  <si>
    <t>Lungoci Elena Maria</t>
  </si>
  <si>
    <t>Kane Anna</t>
  </si>
  <si>
    <t>Cazacu Angela Gabriela</t>
  </si>
  <si>
    <t>Scutaru Ionela Elena</t>
  </si>
  <si>
    <t>Draghici Bianca Elena</t>
  </si>
  <si>
    <t>Piseru Beatrice</t>
  </si>
  <si>
    <t>Buga Andreea</t>
  </si>
  <si>
    <t>Florea Adina Alexandra</t>
  </si>
  <si>
    <t>Andriesei Rebeca Andreea</t>
  </si>
  <si>
    <t>Dinu Andreea Nicoleta</t>
  </si>
  <si>
    <t>Butusina Mario Claudiu</t>
  </si>
  <si>
    <t>Ilie Alexandru Mihai</t>
  </si>
  <si>
    <t>Ureche Florinel Gabriel</t>
  </si>
  <si>
    <t>Ciuriuc Robert Nicolae</t>
  </si>
  <si>
    <t>Crasnean Constantin Simion</t>
  </si>
  <si>
    <t>Alexa Andrei Alexandru</t>
  </si>
  <si>
    <t>Roman Daniel</t>
  </si>
  <si>
    <t>Catoiu Catalin Marius</t>
  </si>
  <si>
    <t>Totolici Denis Silviu</t>
  </si>
  <si>
    <t>Roiu Constantin Alexandru</t>
  </si>
  <si>
    <t>Filip Constantin</t>
  </si>
  <si>
    <t>Anfimov Sergiu</t>
  </si>
  <si>
    <t>Ailincai Denisa Cristina</t>
  </si>
  <si>
    <t>Tivodariu Gabriela</t>
  </si>
  <si>
    <t>Marin Andreea Bianca</t>
  </si>
  <si>
    <t>Stetco Georgiana</t>
  </si>
  <si>
    <t>Boldea Iuliana Isabela</t>
  </si>
  <si>
    <t>Nedelcu Iulia Valentina</t>
  </si>
  <si>
    <t>Muresan Tinel Nicusor</t>
  </si>
  <si>
    <t>Elenes Silviu George</t>
  </si>
  <si>
    <t>Cobzaru Stefan</t>
  </si>
  <si>
    <t>Flocea Constantin</t>
  </si>
  <si>
    <t>Avacaritei Antonel</t>
  </si>
  <si>
    <t>Moales Stefan Bogdan</t>
  </si>
  <si>
    <t>Loc</t>
  </si>
  <si>
    <t>Perdei Andrei</t>
  </si>
  <si>
    <t>Timp</t>
  </si>
  <si>
    <t>Watti</t>
  </si>
  <si>
    <t>T 1</t>
  </si>
  <si>
    <t>Watt 1</t>
  </si>
  <si>
    <t>T 2</t>
  </si>
  <si>
    <t>Watt 2</t>
  </si>
  <si>
    <t>T 1 + T 2</t>
  </si>
  <si>
    <t>Watt 1 + 2</t>
  </si>
  <si>
    <t>T1</t>
  </si>
  <si>
    <t>W1</t>
  </si>
  <si>
    <t>T2</t>
  </si>
  <si>
    <t>W2</t>
  </si>
  <si>
    <t>T3</t>
  </si>
  <si>
    <t>W3</t>
  </si>
  <si>
    <t>T4</t>
  </si>
  <si>
    <t>W4</t>
  </si>
  <si>
    <t>T1+T2+T3+T4</t>
  </si>
  <si>
    <t>W1+W2+W3+W4</t>
  </si>
</sst>
</file>

<file path=xl/styles.xml><?xml version="1.0" encoding="utf-8"?>
<styleSheet xmlns="http://schemas.openxmlformats.org/spreadsheetml/2006/main">
  <numFmts count="1">
    <numFmt numFmtId="164" formatCode="mm:ss.00"/>
  </numFmts>
  <fonts count="14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6"/>
      <name val="Arial"/>
      <family val="2"/>
      <charset val="1"/>
    </font>
    <font>
      <sz val="12"/>
      <name val="Arial"/>
      <family val="2"/>
      <charset val="1"/>
    </font>
    <font>
      <b/>
      <sz val="11"/>
      <name val="Arial"/>
      <family val="2"/>
      <charset val="1"/>
    </font>
    <font>
      <sz val="8"/>
      <name val="Arial"/>
      <family val="2"/>
      <charset val="1"/>
    </font>
    <font>
      <b/>
      <sz val="20"/>
      <name val="Arial"/>
      <family val="2"/>
      <charset val="1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49">
    <xf numFmtId="0" fontId="0" fillId="0" borderId="0" xfId="0"/>
    <xf numFmtId="0" fontId="2" fillId="2" borderId="0" xfId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left" vertical="center"/>
    </xf>
    <xf numFmtId="0" fontId="1" fillId="2" borderId="3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0" fontId="2" fillId="2" borderId="0" xfId="1" applyFill="1" applyAlignment="1">
      <alignment horizontal="left" vertical="center"/>
    </xf>
    <xf numFmtId="0" fontId="6" fillId="3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2" fillId="2" borderId="5" xfId="1" applyFill="1" applyBorder="1" applyAlignment="1">
      <alignment horizontal="center" vertical="center"/>
    </xf>
    <xf numFmtId="0" fontId="2" fillId="2" borderId="0" xfId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2" fillId="2" borderId="0" xfId="1" applyFill="1"/>
    <xf numFmtId="49" fontId="7" fillId="2" borderId="0" xfId="1" applyNumberFormat="1" applyFont="1" applyFill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47" fontId="8" fillId="2" borderId="2" xfId="1" applyNumberFormat="1" applyFont="1" applyFill="1" applyBorder="1" applyAlignment="1">
      <alignment horizontal="center" vertical="center"/>
    </xf>
    <xf numFmtId="2" fontId="2" fillId="2" borderId="2" xfId="1" applyNumberForma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47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7" fontId="0" fillId="0" borderId="6" xfId="0" applyNumberFormat="1" applyBorder="1"/>
    <xf numFmtId="2" fontId="0" fillId="0" borderId="6" xfId="0" applyNumberFormat="1" applyBorder="1"/>
    <xf numFmtId="164" fontId="8" fillId="2" borderId="2" xfId="0" applyNumberFormat="1" applyFont="1" applyFill="1" applyBorder="1" applyAlignment="1">
      <alignment horizontal="center"/>
    </xf>
    <xf numFmtId="2" fontId="13" fillId="2" borderId="2" xfId="0" applyNumberFormat="1" applyFont="1" applyFill="1" applyBorder="1" applyAlignment="1">
      <alignment horizontal="center"/>
    </xf>
    <xf numFmtId="0" fontId="1" fillId="2" borderId="10" xfId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 wrapText="1"/>
    </xf>
    <xf numFmtId="0" fontId="1" fillId="2" borderId="2" xfId="1" applyFont="1" applyFill="1" applyBorder="1" applyAlignment="1">
      <alignment horizontal="center" wrapText="1"/>
    </xf>
    <xf numFmtId="164" fontId="8" fillId="2" borderId="12" xfId="0" applyNumberFormat="1" applyFont="1" applyFill="1" applyBorder="1" applyAlignment="1">
      <alignment horizontal="center"/>
    </xf>
    <xf numFmtId="2" fontId="13" fillId="2" borderId="6" xfId="1" applyNumberFormat="1" applyFont="1" applyFill="1" applyBorder="1" applyAlignment="1">
      <alignment horizontal="center" vertical="center"/>
    </xf>
    <xf numFmtId="2" fontId="13" fillId="2" borderId="2" xfId="1" applyNumberFormat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3" borderId="2" xfId="1" applyFont="1" applyFill="1" applyBorder="1" applyAlignment="1">
      <alignment horizontal="center" vertical="center"/>
    </xf>
  </cellXfs>
  <cellStyles count="4">
    <cellStyle name="Normal" xfId="0" builtinId="0"/>
    <cellStyle name="Normal 10 2" xfId="2"/>
    <cellStyle name="Normal 2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X193"/>
  <sheetViews>
    <sheetView tabSelected="1" zoomScale="50" zoomScaleNormal="50" workbookViewId="0">
      <selection activeCell="N16" sqref="N16"/>
    </sheetView>
  </sheetViews>
  <sheetFormatPr defaultColWidth="9.15234375" defaultRowHeight="14.6"/>
  <cols>
    <col min="1" max="1" width="7.15234375" style="12" customWidth="1"/>
    <col min="2" max="2" width="59.3046875" style="1" customWidth="1"/>
    <col min="3" max="3" width="28.84375" style="1" customWidth="1"/>
    <col min="4" max="4" width="9.15234375" style="1"/>
    <col min="5" max="5" width="10.15234375" style="1" customWidth="1"/>
    <col min="6" max="7" width="9.15234375" style="1"/>
    <col min="8" max="8" width="10.3046875" style="1" bestFit="1" customWidth="1"/>
    <col min="9" max="9" width="11.69140625" style="1" bestFit="1" customWidth="1"/>
    <col min="10" max="243" width="9.15234375" style="1"/>
    <col min="244" max="244" width="6" style="1" customWidth="1"/>
    <col min="245" max="245" width="60.53515625" style="1" customWidth="1"/>
    <col min="246" max="246" width="28.84375" style="1" customWidth="1"/>
    <col min="247" max="247" width="19.53515625" style="1" customWidth="1"/>
    <col min="248" max="248" width="14.84375" style="1" customWidth="1"/>
    <col min="249" max="499" width="9.15234375" style="1"/>
    <col min="500" max="500" width="6" style="1" customWidth="1"/>
    <col min="501" max="501" width="60.53515625" style="1" customWidth="1"/>
    <col min="502" max="502" width="28.84375" style="1" customWidth="1"/>
    <col min="503" max="503" width="19.53515625" style="1" customWidth="1"/>
    <col min="504" max="504" width="14.84375" style="1" customWidth="1"/>
    <col min="505" max="755" width="9.15234375" style="1"/>
    <col min="756" max="756" width="6" style="1" customWidth="1"/>
    <col min="757" max="757" width="60.53515625" style="1" customWidth="1"/>
    <col min="758" max="758" width="28.84375" style="1" customWidth="1"/>
    <col min="759" max="759" width="19.53515625" style="1" customWidth="1"/>
    <col min="760" max="760" width="14.84375" style="1" customWidth="1"/>
    <col min="761" max="1011" width="9.15234375" style="1"/>
    <col min="1012" max="1012" width="6" style="1" customWidth="1"/>
  </cols>
  <sheetData>
    <row r="1" spans="1:5" ht="15.45">
      <c r="A1" s="44" t="s">
        <v>0</v>
      </c>
      <c r="B1" s="44"/>
      <c r="C1" s="44"/>
    </row>
    <row r="2" spans="1:5" ht="15" thickBot="1">
      <c r="A2" s="2"/>
      <c r="B2" s="3"/>
      <c r="C2" s="2"/>
    </row>
    <row r="3" spans="1:5" ht="18" thickBot="1">
      <c r="A3" s="2"/>
      <c r="B3" s="45" t="s">
        <v>62</v>
      </c>
      <c r="C3" s="45"/>
    </row>
    <row r="4" spans="1:5" ht="18" thickBot="1">
      <c r="A4" s="2"/>
      <c r="B4" s="46" t="s">
        <v>63</v>
      </c>
      <c r="C4" s="46"/>
    </row>
    <row r="5" spans="1:5" ht="20.149999999999999">
      <c r="A5" s="2"/>
      <c r="B5" s="47"/>
      <c r="C5" s="47"/>
    </row>
    <row r="6" spans="1:5" ht="15">
      <c r="A6" s="4"/>
      <c r="B6" s="5"/>
      <c r="C6" s="6"/>
    </row>
    <row r="7" spans="1:5" ht="20.149999999999999">
      <c r="A7" s="48" t="s">
        <v>1</v>
      </c>
      <c r="B7" s="48"/>
      <c r="C7" s="48"/>
    </row>
    <row r="8" spans="1:5" s="8" customFormat="1" ht="15.45">
      <c r="A8" s="22" t="s">
        <v>153</v>
      </c>
      <c r="B8" s="7" t="s">
        <v>2</v>
      </c>
      <c r="C8" s="7" t="s">
        <v>3</v>
      </c>
      <c r="D8" s="23" t="s">
        <v>155</v>
      </c>
      <c r="E8" s="23" t="s">
        <v>156</v>
      </c>
    </row>
    <row r="9" spans="1:5" ht="15">
      <c r="A9" s="9">
        <v>1</v>
      </c>
      <c r="B9" s="10" t="s">
        <v>4</v>
      </c>
      <c r="C9" s="11" t="s">
        <v>5</v>
      </c>
      <c r="D9" s="24">
        <v>4.2314814814814802E-3</v>
      </c>
      <c r="E9" s="25">
        <v>458.38400746708101</v>
      </c>
    </row>
    <row r="10" spans="1:5" ht="15">
      <c r="A10" s="9">
        <v>2</v>
      </c>
      <c r="B10" s="10" t="s">
        <v>6</v>
      </c>
      <c r="C10" s="11" t="s">
        <v>7</v>
      </c>
      <c r="D10" s="24">
        <v>4.2835648148148199E-3</v>
      </c>
      <c r="E10" s="25">
        <v>441.86618069615503</v>
      </c>
    </row>
    <row r="11" spans="1:5" ht="15">
      <c r="A11" s="9">
        <v>3</v>
      </c>
      <c r="B11" s="10" t="s">
        <v>8</v>
      </c>
      <c r="C11" s="11" t="s">
        <v>9</v>
      </c>
      <c r="D11" s="24">
        <v>4.3726851851851904E-3</v>
      </c>
      <c r="E11" s="25">
        <v>415.39585398106902</v>
      </c>
    </row>
    <row r="12" spans="1:5" ht="15">
      <c r="A12" s="4"/>
      <c r="B12" s="5"/>
      <c r="C12" s="6"/>
    </row>
    <row r="13" spans="1:5">
      <c r="B13" s="13"/>
      <c r="C13" s="13"/>
    </row>
    <row r="14" spans="1:5" ht="20.149999999999999">
      <c r="A14" s="43" t="s">
        <v>19</v>
      </c>
      <c r="B14" s="43"/>
      <c r="C14" s="43"/>
    </row>
    <row r="15" spans="1:5" s="8" customFormat="1" ht="15.45">
      <c r="A15" s="22" t="s">
        <v>153</v>
      </c>
      <c r="B15" s="7" t="s">
        <v>2</v>
      </c>
      <c r="C15" s="7" t="s">
        <v>3</v>
      </c>
      <c r="D15" s="26" t="s">
        <v>155</v>
      </c>
      <c r="E15" s="26" t="s">
        <v>156</v>
      </c>
    </row>
    <row r="16" spans="1:5" ht="15">
      <c r="A16" s="9">
        <v>1</v>
      </c>
      <c r="B16" s="10" t="s">
        <v>20</v>
      </c>
      <c r="C16" s="11" t="s">
        <v>11</v>
      </c>
      <c r="D16" s="27">
        <v>4.8298611111111103E-3</v>
      </c>
      <c r="E16" s="28">
        <v>308.24984309167502</v>
      </c>
    </row>
    <row r="17" spans="1:9" ht="15">
      <c r="A17" s="9">
        <v>2</v>
      </c>
      <c r="B17" s="10" t="s">
        <v>21</v>
      </c>
      <c r="C17" s="11" t="s">
        <v>10</v>
      </c>
      <c r="D17" s="27">
        <v>4.8645833333333301E-3</v>
      </c>
      <c r="E17" s="28">
        <v>301.69620572674802</v>
      </c>
    </row>
    <row r="18" spans="1:9" ht="15">
      <c r="A18" s="9">
        <v>3</v>
      </c>
      <c r="B18" s="10" t="s">
        <v>22</v>
      </c>
      <c r="C18" s="11" t="s">
        <v>17</v>
      </c>
      <c r="D18" s="27">
        <v>4.8819444444444396E-3</v>
      </c>
      <c r="E18" s="28">
        <v>298.48897326762801</v>
      </c>
    </row>
    <row r="19" spans="1:9" ht="15">
      <c r="A19" s="4"/>
      <c r="B19" s="5"/>
      <c r="C19" s="6"/>
    </row>
    <row r="21" spans="1:9" ht="20.6" thickBot="1">
      <c r="A21" s="43" t="s">
        <v>23</v>
      </c>
      <c r="B21" s="43"/>
      <c r="C21" s="43"/>
    </row>
    <row r="22" spans="1:9" s="8" customFormat="1" ht="15.9" thickBot="1">
      <c r="A22" s="22" t="s">
        <v>153</v>
      </c>
      <c r="B22" s="7" t="s">
        <v>2</v>
      </c>
      <c r="C22" s="7" t="s">
        <v>3</v>
      </c>
      <c r="D22" s="29" t="s">
        <v>157</v>
      </c>
      <c r="E22" s="29" t="s">
        <v>158</v>
      </c>
      <c r="F22" s="29" t="s">
        <v>159</v>
      </c>
      <c r="G22" s="29" t="s">
        <v>160</v>
      </c>
      <c r="H22" s="30" t="s">
        <v>161</v>
      </c>
      <c r="I22" s="31" t="s">
        <v>162</v>
      </c>
    </row>
    <row r="23" spans="1:9" ht="15">
      <c r="A23" s="9">
        <v>1</v>
      </c>
      <c r="B23" s="10" t="s">
        <v>152</v>
      </c>
      <c r="C23" s="11" t="s">
        <v>5</v>
      </c>
      <c r="D23" s="32">
        <v>4.4560185185185197E-3</v>
      </c>
      <c r="E23" s="33">
        <v>392.52365108327302</v>
      </c>
      <c r="F23" s="32">
        <v>4.3310185185185196E-3</v>
      </c>
      <c r="G23" s="33">
        <v>427.50054117713398</v>
      </c>
      <c r="H23" s="34">
        <f t="shared" ref="H23:I23" si="0">SUM(D23+F23)</f>
        <v>8.7870370370370394E-3</v>
      </c>
      <c r="I23" s="35">
        <f t="shared" si="0"/>
        <v>820.02419226040706</v>
      </c>
    </row>
    <row r="24" spans="1:9" ht="15">
      <c r="A24" s="9">
        <v>1</v>
      </c>
      <c r="B24" s="10" t="s">
        <v>151</v>
      </c>
      <c r="C24" s="11" t="s">
        <v>5</v>
      </c>
      <c r="D24" s="32">
        <v>4.4560185185185197E-3</v>
      </c>
      <c r="E24" s="33">
        <v>392.52365108327302</v>
      </c>
      <c r="F24" s="32">
        <v>4.3310185185185196E-3</v>
      </c>
      <c r="G24" s="33">
        <v>427.50054117713398</v>
      </c>
      <c r="H24" s="34">
        <f t="shared" ref="H24:I28" si="1">SUM(D24+F24)</f>
        <v>8.7870370370370394E-3</v>
      </c>
      <c r="I24" s="35">
        <f t="shared" ref="I24" si="2">SUM(E24+G24)</f>
        <v>820.02419226040706</v>
      </c>
    </row>
    <row r="25" spans="1:9" ht="15">
      <c r="A25" s="9">
        <v>2</v>
      </c>
      <c r="B25" s="10" t="s">
        <v>150</v>
      </c>
      <c r="C25" s="11" t="s">
        <v>9</v>
      </c>
      <c r="D25" s="32">
        <v>4.4490740740740697E-3</v>
      </c>
      <c r="E25" s="33">
        <v>394.36456151442098</v>
      </c>
      <c r="F25" s="32">
        <v>4.4293981481481502E-3</v>
      </c>
      <c r="G25" s="33">
        <v>399.64338762181097</v>
      </c>
      <c r="H25" s="34">
        <f t="shared" si="1"/>
        <v>8.8784722222222199E-3</v>
      </c>
      <c r="I25" s="35">
        <f t="shared" si="1"/>
        <v>794.0079491362319</v>
      </c>
    </row>
    <row r="26" spans="1:9" ht="15">
      <c r="A26" s="9">
        <v>2</v>
      </c>
      <c r="B26" s="10" t="s">
        <v>149</v>
      </c>
      <c r="C26" s="11" t="s">
        <v>9</v>
      </c>
      <c r="D26" s="32">
        <v>4.4490740740740697E-3</v>
      </c>
      <c r="E26" s="33">
        <v>394.36456151442098</v>
      </c>
      <c r="F26" s="32">
        <v>4.4293981481481502E-3</v>
      </c>
      <c r="G26" s="33">
        <v>399.64338762181097</v>
      </c>
      <c r="H26" s="34">
        <f t="shared" si="1"/>
        <v>8.8784722222222199E-3</v>
      </c>
      <c r="I26" s="35">
        <f t="shared" si="1"/>
        <v>794.0079491362319</v>
      </c>
    </row>
    <row r="27" spans="1:9" ht="15">
      <c r="A27" s="9">
        <v>3</v>
      </c>
      <c r="B27" s="10" t="s">
        <v>147</v>
      </c>
      <c r="C27" s="11" t="s">
        <v>15</v>
      </c>
      <c r="D27" s="32">
        <v>4.5416666666666704E-3</v>
      </c>
      <c r="E27" s="33">
        <v>370.732809357164</v>
      </c>
      <c r="F27" s="32">
        <v>4.4259259259259304E-3</v>
      </c>
      <c r="G27" s="33">
        <v>400.58470900684398</v>
      </c>
      <c r="H27" s="34">
        <f t="shared" si="1"/>
        <v>8.9675925925925999E-3</v>
      </c>
      <c r="I27" s="35">
        <f t="shared" si="1"/>
        <v>771.31751836400804</v>
      </c>
    </row>
    <row r="28" spans="1:9" ht="15">
      <c r="A28" s="9">
        <v>3</v>
      </c>
      <c r="B28" s="10" t="s">
        <v>148</v>
      </c>
      <c r="C28" s="11" t="s">
        <v>15</v>
      </c>
      <c r="D28" s="32">
        <v>4.5416666666666704E-3</v>
      </c>
      <c r="E28" s="33">
        <v>370.732809357164</v>
      </c>
      <c r="F28" s="32">
        <v>4.4259259259259304E-3</v>
      </c>
      <c r="G28" s="33">
        <v>400.58470900684398</v>
      </c>
      <c r="H28" s="34">
        <f t="shared" si="1"/>
        <v>8.9675925925925999E-3</v>
      </c>
      <c r="I28" s="35">
        <f t="shared" si="1"/>
        <v>771.31751836400804</v>
      </c>
    </row>
    <row r="29" spans="1:9" ht="15">
      <c r="A29" s="15"/>
      <c r="B29" s="5"/>
      <c r="C29" s="6"/>
    </row>
    <row r="30" spans="1:9">
      <c r="A30" s="16"/>
      <c r="B30" s="17"/>
    </row>
    <row r="31" spans="1:9" ht="20.6" thickBot="1">
      <c r="A31" s="43" t="s">
        <v>24</v>
      </c>
      <c r="B31" s="43"/>
      <c r="C31" s="43"/>
    </row>
    <row r="32" spans="1:9" ht="15.9" thickBot="1">
      <c r="A32" s="22" t="s">
        <v>153</v>
      </c>
      <c r="B32" s="7" t="s">
        <v>2</v>
      </c>
      <c r="C32" s="7" t="s">
        <v>3</v>
      </c>
      <c r="D32" s="29" t="s">
        <v>157</v>
      </c>
      <c r="E32" s="29" t="s">
        <v>158</v>
      </c>
      <c r="F32" s="29" t="s">
        <v>159</v>
      </c>
      <c r="G32" s="29" t="s">
        <v>160</v>
      </c>
      <c r="H32" s="30" t="s">
        <v>161</v>
      </c>
      <c r="I32" s="31" t="s">
        <v>162</v>
      </c>
    </row>
    <row r="33" spans="1:13" ht="15">
      <c r="A33" s="9">
        <v>1</v>
      </c>
      <c r="B33" s="11" t="s">
        <v>141</v>
      </c>
      <c r="C33" s="11" t="s">
        <v>5</v>
      </c>
      <c r="D33" s="27">
        <v>4.8495370370370402E-3</v>
      </c>
      <c r="E33" s="28">
        <v>304.51307821816698</v>
      </c>
      <c r="F33" s="27">
        <v>4.9733796296296297E-3</v>
      </c>
      <c r="G33" s="28">
        <v>282.32670351320201</v>
      </c>
      <c r="H33" s="34">
        <f t="shared" ref="H33" si="3">SUM(D33+F33)</f>
        <v>9.8229166666666708E-3</v>
      </c>
      <c r="I33" s="35">
        <f t="shared" ref="I33" si="4">SUM(E33+G33)</f>
        <v>586.83978173136893</v>
      </c>
    </row>
    <row r="34" spans="1:13" ht="15">
      <c r="A34" s="9">
        <v>1</v>
      </c>
      <c r="B34" s="11" t="s">
        <v>142</v>
      </c>
      <c r="C34" s="11" t="s">
        <v>5</v>
      </c>
      <c r="D34" s="27">
        <v>4.8495370370370402E-3</v>
      </c>
      <c r="E34" s="28">
        <v>304.51307821816698</v>
      </c>
      <c r="F34" s="27">
        <v>4.9733796296296297E-3</v>
      </c>
      <c r="G34" s="28">
        <v>282.32670351320201</v>
      </c>
      <c r="H34" s="34">
        <f t="shared" ref="H34:H35" si="5">SUM(D34+F34)</f>
        <v>9.8229166666666708E-3</v>
      </c>
      <c r="I34" s="35">
        <f t="shared" ref="I34:I35" si="6">SUM(E34+G34)</f>
        <v>586.83978173136893</v>
      </c>
    </row>
    <row r="35" spans="1:13" ht="15">
      <c r="A35" s="9">
        <v>2</v>
      </c>
      <c r="B35" s="10" t="s">
        <v>146</v>
      </c>
      <c r="C35" s="11" t="s">
        <v>25</v>
      </c>
      <c r="D35" s="27">
        <v>5.0613425925925904E-3</v>
      </c>
      <c r="E35" s="28">
        <v>267.86106195766598</v>
      </c>
      <c r="F35" s="27">
        <v>4.9861111111111104E-3</v>
      </c>
      <c r="G35" s="28">
        <v>280.16955121592002</v>
      </c>
      <c r="H35" s="34">
        <f t="shared" si="5"/>
        <v>1.0047453703703701E-2</v>
      </c>
      <c r="I35" s="35">
        <f t="shared" si="6"/>
        <v>548.03061317358606</v>
      </c>
    </row>
    <row r="36" spans="1:13" ht="15">
      <c r="A36" s="9">
        <v>2</v>
      </c>
      <c r="B36" s="11" t="s">
        <v>145</v>
      </c>
      <c r="C36" s="11" t="s">
        <v>25</v>
      </c>
      <c r="D36" s="27">
        <v>5.0613425925925904E-3</v>
      </c>
      <c r="E36" s="28">
        <v>267.86106195766598</v>
      </c>
      <c r="F36" s="27">
        <v>4.9861111111111104E-3</v>
      </c>
      <c r="G36" s="28">
        <v>280.16955121592002</v>
      </c>
      <c r="H36" s="34">
        <f t="shared" ref="H36:H37" si="7">SUM(D36+F36)</f>
        <v>1.0047453703703701E-2</v>
      </c>
      <c r="I36" s="35">
        <f t="shared" ref="I36:I37" si="8">SUM(E36+G36)</f>
        <v>548.03061317358606</v>
      </c>
    </row>
    <row r="37" spans="1:13" ht="15">
      <c r="A37" s="9">
        <v>3</v>
      </c>
      <c r="B37" s="11" t="s">
        <v>144</v>
      </c>
      <c r="C37" s="11" t="s">
        <v>9</v>
      </c>
      <c r="D37" s="27">
        <v>4.9317129629629598E-3</v>
      </c>
      <c r="E37" s="28">
        <v>289.54323057907698</v>
      </c>
      <c r="F37" s="27">
        <v>5.1168981481481499E-3</v>
      </c>
      <c r="G37" s="28">
        <v>259.23072449426701</v>
      </c>
      <c r="H37" s="34">
        <f t="shared" si="7"/>
        <v>1.0048611111111109E-2</v>
      </c>
      <c r="I37" s="35">
        <f t="shared" si="8"/>
        <v>548.77395507334404</v>
      </c>
    </row>
    <row r="38" spans="1:13" ht="15">
      <c r="A38" s="9">
        <v>3</v>
      </c>
      <c r="B38" s="11" t="s">
        <v>143</v>
      </c>
      <c r="C38" s="11" t="s">
        <v>9</v>
      </c>
      <c r="D38" s="27">
        <v>4.9317129629629598E-3</v>
      </c>
      <c r="E38" s="28">
        <v>289.54323057907698</v>
      </c>
      <c r="F38" s="27">
        <v>5.1168981481481499E-3</v>
      </c>
      <c r="G38" s="28">
        <v>259.23072449426701</v>
      </c>
      <c r="H38" s="34">
        <f t="shared" ref="H38" si="9">SUM(D38+F38)</f>
        <v>1.0048611111111109E-2</v>
      </c>
      <c r="I38" s="35">
        <f t="shared" ref="I38" si="10">SUM(E38+G38)</f>
        <v>548.77395507334404</v>
      </c>
    </row>
    <row r="39" spans="1:13" ht="15">
      <c r="A39" s="4"/>
      <c r="B39" s="6"/>
      <c r="C39" s="6"/>
    </row>
    <row r="41" spans="1:13" s="18" customFormat="1" ht="25.75" thickBot="1">
      <c r="A41" s="43" t="s">
        <v>26</v>
      </c>
      <c r="B41" s="43"/>
      <c r="C41" s="43"/>
      <c r="E41" s="6"/>
    </row>
    <row r="42" spans="1:13" s="8" customFormat="1" ht="46.75" thickBot="1">
      <c r="A42" s="22" t="s">
        <v>153</v>
      </c>
      <c r="B42" s="7" t="s">
        <v>2</v>
      </c>
      <c r="C42" s="7" t="s">
        <v>3</v>
      </c>
      <c r="D42" s="36" t="s">
        <v>163</v>
      </c>
      <c r="E42" s="37" t="s">
        <v>164</v>
      </c>
      <c r="F42" s="37" t="s">
        <v>165</v>
      </c>
      <c r="G42" s="37" t="s">
        <v>166</v>
      </c>
      <c r="H42" s="37" t="s">
        <v>167</v>
      </c>
      <c r="I42" s="37" t="s">
        <v>168</v>
      </c>
      <c r="J42" s="37" t="s">
        <v>169</v>
      </c>
      <c r="K42" s="37" t="s">
        <v>170</v>
      </c>
      <c r="L42" s="38" t="s">
        <v>171</v>
      </c>
      <c r="M42" s="39" t="s">
        <v>172</v>
      </c>
    </row>
    <row r="43" spans="1:13" ht="15">
      <c r="A43" s="9">
        <v>1</v>
      </c>
      <c r="B43" s="10" t="s">
        <v>140</v>
      </c>
      <c r="C43" s="11" t="s">
        <v>14</v>
      </c>
      <c r="D43" s="32">
        <v>4.3564814814814803E-3</v>
      </c>
      <c r="E43" s="33">
        <v>420.04824455711901</v>
      </c>
      <c r="F43" s="32">
        <v>4.4837962962963E-3</v>
      </c>
      <c r="G43" s="33">
        <v>385.27352743062897</v>
      </c>
      <c r="H43" s="32">
        <v>4.3206018518518498E-3</v>
      </c>
      <c r="I43" s="33">
        <v>430.60002287154703</v>
      </c>
      <c r="J43" s="32">
        <v>4.4733796296296301E-3</v>
      </c>
      <c r="K43" s="33">
        <v>387.97123168202899</v>
      </c>
      <c r="L43" s="40">
        <f t="shared" ref="L43:M43" si="11">SUM(D43+F43+H43+J43)</f>
        <v>1.7634259259259259E-2</v>
      </c>
      <c r="M43" s="35">
        <f t="shared" si="11"/>
        <v>1623.8930265413239</v>
      </c>
    </row>
    <row r="44" spans="1:13" ht="15">
      <c r="A44" s="9">
        <v>1</v>
      </c>
      <c r="B44" s="10" t="s">
        <v>139</v>
      </c>
      <c r="C44" s="11" t="s">
        <v>14</v>
      </c>
      <c r="D44" s="32">
        <v>4.3564814814814803E-3</v>
      </c>
      <c r="E44" s="33">
        <v>420.04824455711901</v>
      </c>
      <c r="F44" s="32">
        <v>4.4837962962963E-3</v>
      </c>
      <c r="G44" s="33">
        <v>385.27352743062897</v>
      </c>
      <c r="H44" s="32">
        <v>4.3206018518518498E-3</v>
      </c>
      <c r="I44" s="33">
        <v>430.60002287154703</v>
      </c>
      <c r="J44" s="32">
        <v>4.4733796296296301E-3</v>
      </c>
      <c r="K44" s="33">
        <v>387.97123168202899</v>
      </c>
      <c r="L44" s="40">
        <f t="shared" ref="L44:M54" si="12">SUM(D44+F44+H44+J44)</f>
        <v>1.7634259259259259E-2</v>
      </c>
      <c r="M44" s="35">
        <f t="shared" ref="M44:M46" si="13">SUM(E44+G44+I44+K44)</f>
        <v>1623.8930265413239</v>
      </c>
    </row>
    <row r="45" spans="1:13" ht="15">
      <c r="A45" s="9">
        <v>1</v>
      </c>
      <c r="B45" s="10" t="s">
        <v>138</v>
      </c>
      <c r="C45" s="11" t="s">
        <v>14</v>
      </c>
      <c r="D45" s="32">
        <v>4.3564814814814803E-3</v>
      </c>
      <c r="E45" s="33">
        <v>420.04824455711901</v>
      </c>
      <c r="F45" s="32">
        <v>4.4837962962963E-3</v>
      </c>
      <c r="G45" s="33">
        <v>385.27352743062897</v>
      </c>
      <c r="H45" s="32">
        <v>4.3206018518518498E-3</v>
      </c>
      <c r="I45" s="33">
        <v>430.60002287154703</v>
      </c>
      <c r="J45" s="32">
        <v>4.4733796296296301E-3</v>
      </c>
      <c r="K45" s="33">
        <v>387.97123168202899</v>
      </c>
      <c r="L45" s="40">
        <f t="shared" si="12"/>
        <v>1.7634259259259259E-2</v>
      </c>
      <c r="M45" s="35">
        <f t="shared" si="13"/>
        <v>1623.8930265413239</v>
      </c>
    </row>
    <row r="46" spans="1:13" ht="15">
      <c r="A46" s="9">
        <v>1</v>
      </c>
      <c r="B46" s="10" t="s">
        <v>137</v>
      </c>
      <c r="C46" s="11" t="s">
        <v>14</v>
      </c>
      <c r="D46" s="32">
        <v>4.3564814814814803E-3</v>
      </c>
      <c r="E46" s="33">
        <v>420.04824455711901</v>
      </c>
      <c r="F46" s="32">
        <v>4.4837962962963E-3</v>
      </c>
      <c r="G46" s="33">
        <v>385.27352743062897</v>
      </c>
      <c r="H46" s="32">
        <v>4.3206018518518498E-3</v>
      </c>
      <c r="I46" s="33">
        <v>430.60002287154703</v>
      </c>
      <c r="J46" s="32">
        <v>4.4733796296296301E-3</v>
      </c>
      <c r="K46" s="33">
        <v>387.97123168202899</v>
      </c>
      <c r="L46" s="40">
        <f t="shared" si="12"/>
        <v>1.7634259259259259E-2</v>
      </c>
      <c r="M46" s="35">
        <f t="shared" si="13"/>
        <v>1623.8930265413239</v>
      </c>
    </row>
    <row r="47" spans="1:13" ht="15">
      <c r="A47" s="9">
        <v>2</v>
      </c>
      <c r="B47" s="10" t="s">
        <v>136</v>
      </c>
      <c r="C47" s="11" t="s">
        <v>9</v>
      </c>
      <c r="D47" s="32">
        <v>4.4606481481481502E-3</v>
      </c>
      <c r="E47" s="33">
        <v>391.30273858142198</v>
      </c>
      <c r="F47" s="32">
        <v>4.5833333333333299E-3</v>
      </c>
      <c r="G47" s="33">
        <v>360.71355324492799</v>
      </c>
      <c r="H47" s="32">
        <v>4.4571759259259304E-3</v>
      </c>
      <c r="I47" s="33">
        <v>392.217947318911</v>
      </c>
      <c r="J47" s="32">
        <v>4.4976851851851896E-3</v>
      </c>
      <c r="K47" s="33">
        <v>381.715354277654</v>
      </c>
      <c r="L47" s="40">
        <f t="shared" si="12"/>
        <v>1.7998842592592601E-2</v>
      </c>
      <c r="M47" s="35">
        <f t="shared" si="12"/>
        <v>1525.9495934229149</v>
      </c>
    </row>
    <row r="48" spans="1:13" ht="15">
      <c r="A48" s="9">
        <v>2</v>
      </c>
      <c r="B48" s="10" t="s">
        <v>135</v>
      </c>
      <c r="C48" s="11" t="s">
        <v>9</v>
      </c>
      <c r="D48" s="32">
        <v>4.4606481481481502E-3</v>
      </c>
      <c r="E48" s="33">
        <v>391.30273858142198</v>
      </c>
      <c r="F48" s="32">
        <v>4.5833333333333299E-3</v>
      </c>
      <c r="G48" s="33">
        <v>360.71355324492799</v>
      </c>
      <c r="H48" s="32">
        <v>4.4571759259259304E-3</v>
      </c>
      <c r="I48" s="33">
        <v>392.217947318911</v>
      </c>
      <c r="J48" s="32">
        <v>4.4976851851851896E-3</v>
      </c>
      <c r="K48" s="33">
        <v>381.715354277654</v>
      </c>
      <c r="L48" s="40">
        <f t="shared" si="12"/>
        <v>1.7998842592592601E-2</v>
      </c>
      <c r="M48" s="35">
        <f t="shared" si="12"/>
        <v>1525.9495934229149</v>
      </c>
    </row>
    <row r="49" spans="1:13" ht="15">
      <c r="A49" s="9">
        <v>2</v>
      </c>
      <c r="B49" s="10" t="s">
        <v>134</v>
      </c>
      <c r="C49" s="11" t="s">
        <v>9</v>
      </c>
      <c r="D49" s="32">
        <v>4.4606481481481502E-3</v>
      </c>
      <c r="E49" s="33">
        <v>391.30273858142198</v>
      </c>
      <c r="F49" s="32">
        <v>4.5833333333333299E-3</v>
      </c>
      <c r="G49" s="33">
        <v>360.71355324492799</v>
      </c>
      <c r="H49" s="32">
        <v>4.4571759259259304E-3</v>
      </c>
      <c r="I49" s="33">
        <v>392.217947318911</v>
      </c>
      <c r="J49" s="32">
        <v>4.4976851851851896E-3</v>
      </c>
      <c r="K49" s="33">
        <v>381.715354277654</v>
      </c>
      <c r="L49" s="40">
        <f t="shared" si="12"/>
        <v>1.7998842592592601E-2</v>
      </c>
      <c r="M49" s="35">
        <f t="shared" si="12"/>
        <v>1525.9495934229149</v>
      </c>
    </row>
    <row r="50" spans="1:13" ht="15">
      <c r="A50" s="9">
        <v>2</v>
      </c>
      <c r="B50" s="10" t="s">
        <v>133</v>
      </c>
      <c r="C50" s="11" t="s">
        <v>9</v>
      </c>
      <c r="D50" s="32">
        <v>4.4606481481481502E-3</v>
      </c>
      <c r="E50" s="33">
        <v>391.30273858142198</v>
      </c>
      <c r="F50" s="32">
        <v>4.5833333333333299E-3</v>
      </c>
      <c r="G50" s="33">
        <v>360.71355324492799</v>
      </c>
      <c r="H50" s="32">
        <v>4.4571759259259304E-3</v>
      </c>
      <c r="I50" s="33">
        <v>392.217947318911</v>
      </c>
      <c r="J50" s="32">
        <v>4.4976851851851896E-3</v>
      </c>
      <c r="K50" s="33">
        <v>381.715354277654</v>
      </c>
      <c r="L50" s="40">
        <f t="shared" si="12"/>
        <v>1.7998842592592601E-2</v>
      </c>
      <c r="M50" s="35">
        <f t="shared" si="12"/>
        <v>1525.9495934229149</v>
      </c>
    </row>
    <row r="51" spans="1:13" ht="15">
      <c r="A51" s="9">
        <v>3</v>
      </c>
      <c r="B51" s="10" t="s">
        <v>131</v>
      </c>
      <c r="C51" s="11" t="s">
        <v>9</v>
      </c>
      <c r="D51" s="32">
        <v>4.5196759259259296E-3</v>
      </c>
      <c r="E51" s="33">
        <v>376.17064667351002</v>
      </c>
      <c r="F51" s="32">
        <v>4.6064814814814796E-3</v>
      </c>
      <c r="G51" s="33">
        <v>355.30294080437301</v>
      </c>
      <c r="H51" s="32">
        <v>4.4467592592592597E-3</v>
      </c>
      <c r="I51" s="33">
        <v>394.98075603043901</v>
      </c>
      <c r="J51" s="32">
        <v>4.7569444444444404E-3</v>
      </c>
      <c r="K51" s="33">
        <v>322.64322698191597</v>
      </c>
      <c r="L51" s="40">
        <f t="shared" si="12"/>
        <v>1.8329861111111109E-2</v>
      </c>
      <c r="M51" s="35">
        <f t="shared" si="12"/>
        <v>1449.097570490238</v>
      </c>
    </row>
    <row r="52" spans="1:13" ht="15">
      <c r="A52" s="9">
        <v>3</v>
      </c>
      <c r="B52" s="10" t="s">
        <v>130</v>
      </c>
      <c r="C52" s="11" t="s">
        <v>9</v>
      </c>
      <c r="D52" s="32">
        <v>4.5196759259259296E-3</v>
      </c>
      <c r="E52" s="33">
        <v>376.17064667351002</v>
      </c>
      <c r="F52" s="32">
        <v>4.6064814814814796E-3</v>
      </c>
      <c r="G52" s="33">
        <v>355.30294080437301</v>
      </c>
      <c r="H52" s="32">
        <v>4.4467592592592597E-3</v>
      </c>
      <c r="I52" s="33">
        <v>394.98075603043901</v>
      </c>
      <c r="J52" s="32">
        <v>4.7569444444444404E-3</v>
      </c>
      <c r="K52" s="33">
        <v>322.64322698191597</v>
      </c>
      <c r="L52" s="40">
        <f t="shared" si="12"/>
        <v>1.8329861111111109E-2</v>
      </c>
      <c r="M52" s="35">
        <f t="shared" si="12"/>
        <v>1449.097570490238</v>
      </c>
    </row>
    <row r="53" spans="1:13" ht="15">
      <c r="A53" s="9">
        <v>3</v>
      </c>
      <c r="B53" s="10" t="s">
        <v>129</v>
      </c>
      <c r="C53" s="11" t="s">
        <v>9</v>
      </c>
      <c r="D53" s="32">
        <v>4.5196759259259296E-3</v>
      </c>
      <c r="E53" s="33">
        <v>376.17064667351002</v>
      </c>
      <c r="F53" s="32">
        <v>4.6064814814814796E-3</v>
      </c>
      <c r="G53" s="33">
        <v>355.30294080437301</v>
      </c>
      <c r="H53" s="32">
        <v>4.4467592592592597E-3</v>
      </c>
      <c r="I53" s="33">
        <v>394.98075603043901</v>
      </c>
      <c r="J53" s="32">
        <v>4.7569444444444404E-3</v>
      </c>
      <c r="K53" s="33">
        <v>322.64322698191597</v>
      </c>
      <c r="L53" s="40">
        <f t="shared" si="12"/>
        <v>1.8329861111111109E-2</v>
      </c>
      <c r="M53" s="35">
        <f t="shared" si="12"/>
        <v>1449.097570490238</v>
      </c>
    </row>
    <row r="54" spans="1:13" ht="15">
      <c r="A54" s="9">
        <v>3</v>
      </c>
      <c r="B54" s="10" t="s">
        <v>132</v>
      </c>
      <c r="C54" s="11" t="s">
        <v>9</v>
      </c>
      <c r="D54" s="32">
        <v>4.5196759259259296E-3</v>
      </c>
      <c r="E54" s="33">
        <v>376.17064667351002</v>
      </c>
      <c r="F54" s="32">
        <v>4.6064814814814796E-3</v>
      </c>
      <c r="G54" s="33">
        <v>355.30294080437301</v>
      </c>
      <c r="H54" s="32">
        <v>4.4467592592592597E-3</v>
      </c>
      <c r="I54" s="33">
        <v>394.98075603043901</v>
      </c>
      <c r="J54" s="32">
        <v>4.7569444444444404E-3</v>
      </c>
      <c r="K54" s="33">
        <v>322.64322698191597</v>
      </c>
      <c r="L54" s="40">
        <f t="shared" si="12"/>
        <v>1.8329861111111109E-2</v>
      </c>
      <c r="M54" s="35">
        <f t="shared" si="12"/>
        <v>1449.097570490238</v>
      </c>
    </row>
    <row r="55" spans="1:13" ht="15">
      <c r="A55" s="4"/>
      <c r="B55" s="5"/>
      <c r="C55" s="6"/>
    </row>
    <row r="57" spans="1:13" s="18" customFormat="1" ht="25.75" thickBot="1">
      <c r="A57" s="14"/>
      <c r="B57" s="14" t="s">
        <v>27</v>
      </c>
      <c r="C57" s="19"/>
    </row>
    <row r="58" spans="1:13" s="8" customFormat="1" ht="46.75" thickBot="1">
      <c r="A58" s="22" t="s">
        <v>153</v>
      </c>
      <c r="B58" s="7" t="s">
        <v>2</v>
      </c>
      <c r="C58" s="7" t="s">
        <v>3</v>
      </c>
      <c r="D58" s="36" t="s">
        <v>163</v>
      </c>
      <c r="E58" s="37" t="s">
        <v>164</v>
      </c>
      <c r="F58" s="37" t="s">
        <v>165</v>
      </c>
      <c r="G58" s="37" t="s">
        <v>166</v>
      </c>
      <c r="H58" s="37" t="s">
        <v>167</v>
      </c>
      <c r="I58" s="37" t="s">
        <v>168</v>
      </c>
      <c r="J58" s="37" t="s">
        <v>169</v>
      </c>
      <c r="K58" s="37" t="s">
        <v>170</v>
      </c>
      <c r="L58" s="38" t="s">
        <v>171</v>
      </c>
      <c r="M58" s="39" t="s">
        <v>172</v>
      </c>
    </row>
    <row r="59" spans="1:13" ht="15">
      <c r="A59" s="9">
        <v>1</v>
      </c>
      <c r="B59" s="10" t="s">
        <v>128</v>
      </c>
      <c r="C59" s="11" t="s">
        <v>11</v>
      </c>
      <c r="D59" s="32">
        <v>4.9965277777777803E-3</v>
      </c>
      <c r="E59" s="33">
        <v>278.42092523649302</v>
      </c>
      <c r="F59" s="32">
        <v>5.0798611111111096E-3</v>
      </c>
      <c r="G59" s="33">
        <v>264.94228391682799</v>
      </c>
      <c r="H59" s="32">
        <v>5.1250000000000002E-3</v>
      </c>
      <c r="I59" s="33">
        <v>258.00325298315198</v>
      </c>
      <c r="J59" s="32">
        <v>5.2731481481481501E-3</v>
      </c>
      <c r="K59" s="33">
        <v>236.86280723279299</v>
      </c>
      <c r="L59" s="40">
        <f t="shared" ref="L59:M59" si="14">SUM(D59+F59+H59+J59)</f>
        <v>2.0474537037037041E-2</v>
      </c>
      <c r="M59" s="35">
        <f t="shared" si="14"/>
        <v>1038.2292693692661</v>
      </c>
    </row>
    <row r="60" spans="1:13" ht="15">
      <c r="A60" s="9">
        <v>1</v>
      </c>
      <c r="B60" s="10" t="s">
        <v>127</v>
      </c>
      <c r="C60" s="11" t="s">
        <v>11</v>
      </c>
      <c r="D60" s="32">
        <v>4.9965277777777803E-3</v>
      </c>
      <c r="E60" s="33">
        <v>278.42092523649302</v>
      </c>
      <c r="F60" s="32">
        <v>5.0798611111111096E-3</v>
      </c>
      <c r="G60" s="33">
        <v>264.94228391682799</v>
      </c>
      <c r="H60" s="32">
        <v>5.1250000000000002E-3</v>
      </c>
      <c r="I60" s="33">
        <v>258.00325298315198</v>
      </c>
      <c r="J60" s="32">
        <v>5.2731481481481501E-3</v>
      </c>
      <c r="K60" s="33">
        <v>236.86280723279299</v>
      </c>
      <c r="L60" s="40">
        <f t="shared" ref="L60:M70" si="15">SUM(D60+F60+H60+J60)</f>
        <v>2.0474537037037041E-2</v>
      </c>
      <c r="M60" s="35">
        <f t="shared" ref="M60:M62" si="16">SUM(E60+G60+I60+K60)</f>
        <v>1038.2292693692661</v>
      </c>
    </row>
    <row r="61" spans="1:13" ht="15">
      <c r="A61" s="9">
        <v>1</v>
      </c>
      <c r="B61" s="10" t="s">
        <v>126</v>
      </c>
      <c r="C61" s="11" t="s">
        <v>11</v>
      </c>
      <c r="D61" s="32">
        <v>4.9965277777777803E-3</v>
      </c>
      <c r="E61" s="33">
        <v>278.42092523649302</v>
      </c>
      <c r="F61" s="32">
        <v>5.0798611111111096E-3</v>
      </c>
      <c r="G61" s="33">
        <v>264.94228391682799</v>
      </c>
      <c r="H61" s="32">
        <v>5.1250000000000002E-3</v>
      </c>
      <c r="I61" s="33">
        <v>258.00325298315198</v>
      </c>
      <c r="J61" s="32">
        <v>5.2731481481481501E-3</v>
      </c>
      <c r="K61" s="33">
        <v>236.86280723279299</v>
      </c>
      <c r="L61" s="40">
        <f t="shared" si="15"/>
        <v>2.0474537037037041E-2</v>
      </c>
      <c r="M61" s="35">
        <f t="shared" si="16"/>
        <v>1038.2292693692661</v>
      </c>
    </row>
    <row r="62" spans="1:13" ht="15">
      <c r="A62" s="9">
        <v>1</v>
      </c>
      <c r="B62" s="10" t="s">
        <v>125</v>
      </c>
      <c r="C62" s="11" t="s">
        <v>11</v>
      </c>
      <c r="D62" s="32">
        <v>4.9965277777777803E-3</v>
      </c>
      <c r="E62" s="33">
        <v>278.42092523649302</v>
      </c>
      <c r="F62" s="32">
        <v>5.0798611111111096E-3</v>
      </c>
      <c r="G62" s="33">
        <v>264.94228391682799</v>
      </c>
      <c r="H62" s="32">
        <v>5.1250000000000002E-3</v>
      </c>
      <c r="I62" s="33">
        <v>258.00325298315198</v>
      </c>
      <c r="J62" s="32">
        <v>5.2731481481481501E-3</v>
      </c>
      <c r="K62" s="33">
        <v>236.86280723279299</v>
      </c>
      <c r="L62" s="40">
        <f t="shared" si="15"/>
        <v>2.0474537037037041E-2</v>
      </c>
      <c r="M62" s="35">
        <f t="shared" si="16"/>
        <v>1038.2292693692661</v>
      </c>
    </row>
    <row r="63" spans="1:13" ht="15">
      <c r="A63" s="9">
        <v>2</v>
      </c>
      <c r="B63" s="10" t="s">
        <v>124</v>
      </c>
      <c r="C63" s="11" t="s">
        <v>10</v>
      </c>
      <c r="D63" s="32">
        <v>5.1087962962962996E-3</v>
      </c>
      <c r="E63" s="33">
        <v>260.46599476423899</v>
      </c>
      <c r="F63" s="32">
        <v>5.0532407407407401E-3</v>
      </c>
      <c r="G63" s="33">
        <v>269.15151221084801</v>
      </c>
      <c r="H63" s="32">
        <v>5.0381944444444398E-3</v>
      </c>
      <c r="I63" s="33">
        <v>271.57014042959997</v>
      </c>
      <c r="J63" s="32">
        <v>5.7638888888888896E-3</v>
      </c>
      <c r="K63" s="33">
        <v>181.36771858000199</v>
      </c>
      <c r="L63" s="40">
        <f t="shared" si="15"/>
        <v>2.0964120370370369E-2</v>
      </c>
      <c r="M63" s="35">
        <f t="shared" si="15"/>
        <v>982.55536598468905</v>
      </c>
    </row>
    <row r="64" spans="1:13" ht="15">
      <c r="A64" s="9">
        <v>2</v>
      </c>
      <c r="B64" s="10" t="s">
        <v>123</v>
      </c>
      <c r="C64" s="11" t="s">
        <v>10</v>
      </c>
      <c r="D64" s="32">
        <v>5.1087962962962996E-3</v>
      </c>
      <c r="E64" s="33">
        <v>260.46599476423899</v>
      </c>
      <c r="F64" s="32">
        <v>5.0532407407407401E-3</v>
      </c>
      <c r="G64" s="33">
        <v>269.15151221084801</v>
      </c>
      <c r="H64" s="32">
        <v>5.0381944444444398E-3</v>
      </c>
      <c r="I64" s="33">
        <v>271.57014042959997</v>
      </c>
      <c r="J64" s="32">
        <v>5.7638888888888896E-3</v>
      </c>
      <c r="K64" s="33">
        <v>181.36771858000199</v>
      </c>
      <c r="L64" s="40">
        <f t="shared" si="15"/>
        <v>2.0964120370370369E-2</v>
      </c>
      <c r="M64" s="35">
        <f t="shared" si="15"/>
        <v>982.55536598468905</v>
      </c>
    </row>
    <row r="65" spans="1:13" ht="15">
      <c r="A65" s="9">
        <v>2</v>
      </c>
      <c r="B65" s="10" t="s">
        <v>122</v>
      </c>
      <c r="C65" s="11" t="s">
        <v>10</v>
      </c>
      <c r="D65" s="32">
        <v>5.1087962962962996E-3</v>
      </c>
      <c r="E65" s="33">
        <v>260.46599476423899</v>
      </c>
      <c r="F65" s="32">
        <v>5.0532407407407401E-3</v>
      </c>
      <c r="G65" s="33">
        <v>269.15151221084801</v>
      </c>
      <c r="H65" s="32">
        <v>5.0381944444444398E-3</v>
      </c>
      <c r="I65" s="33">
        <v>271.57014042959997</v>
      </c>
      <c r="J65" s="32">
        <v>5.7638888888888896E-3</v>
      </c>
      <c r="K65" s="33">
        <v>181.36771858000199</v>
      </c>
      <c r="L65" s="40">
        <f t="shared" si="15"/>
        <v>2.0964120370370369E-2</v>
      </c>
      <c r="M65" s="35">
        <f t="shared" si="15"/>
        <v>982.55536598468905</v>
      </c>
    </row>
    <row r="66" spans="1:13" ht="15">
      <c r="A66" s="9">
        <v>2</v>
      </c>
      <c r="B66" s="10" t="s">
        <v>121</v>
      </c>
      <c r="C66" s="11" t="s">
        <v>10</v>
      </c>
      <c r="D66" s="32">
        <v>5.1087962962962996E-3</v>
      </c>
      <c r="E66" s="33">
        <v>260.46599476423899</v>
      </c>
      <c r="F66" s="32">
        <v>5.0532407407407401E-3</v>
      </c>
      <c r="G66" s="33">
        <v>269.15151221084801</v>
      </c>
      <c r="H66" s="32">
        <v>5.0381944444444398E-3</v>
      </c>
      <c r="I66" s="33">
        <v>271.57014042959997</v>
      </c>
      <c r="J66" s="32">
        <v>5.7638888888888896E-3</v>
      </c>
      <c r="K66" s="33">
        <v>181.36771858000199</v>
      </c>
      <c r="L66" s="40">
        <f t="shared" si="15"/>
        <v>2.0964120370370369E-2</v>
      </c>
      <c r="M66" s="35">
        <f t="shared" si="15"/>
        <v>982.55536598468905</v>
      </c>
    </row>
    <row r="67" spans="1:13" ht="15">
      <c r="A67" s="9">
        <v>3</v>
      </c>
      <c r="B67" s="10" t="s">
        <v>119</v>
      </c>
      <c r="C67" s="11" t="s">
        <v>15</v>
      </c>
      <c r="D67" s="32">
        <v>5.6064814814814797E-3</v>
      </c>
      <c r="E67" s="33">
        <v>197.07685129668201</v>
      </c>
      <c r="F67" s="32">
        <v>5.90625E-3</v>
      </c>
      <c r="G67" s="33">
        <v>168.56651700984099</v>
      </c>
      <c r="H67" s="32">
        <v>5.3356481481481501E-3</v>
      </c>
      <c r="I67" s="33">
        <v>228.63633096011199</v>
      </c>
      <c r="J67" s="32">
        <v>5.3437500000000004E-3</v>
      </c>
      <c r="K67" s="33">
        <v>227.59797551073601</v>
      </c>
      <c r="L67" s="40">
        <f t="shared" si="15"/>
        <v>2.2192129629629631E-2</v>
      </c>
      <c r="M67" s="35">
        <f t="shared" si="15"/>
        <v>821.877674777371</v>
      </c>
    </row>
    <row r="68" spans="1:13" ht="15">
      <c r="A68" s="9">
        <v>3</v>
      </c>
      <c r="B68" s="10" t="s">
        <v>118</v>
      </c>
      <c r="C68" s="11" t="s">
        <v>15</v>
      </c>
      <c r="D68" s="32">
        <v>5.6064814814814797E-3</v>
      </c>
      <c r="E68" s="33">
        <v>197.07685129668201</v>
      </c>
      <c r="F68" s="32">
        <v>5.90625E-3</v>
      </c>
      <c r="G68" s="33">
        <v>168.56651700984099</v>
      </c>
      <c r="H68" s="32">
        <v>5.3356481481481501E-3</v>
      </c>
      <c r="I68" s="33">
        <v>228.63633096011199</v>
      </c>
      <c r="J68" s="32">
        <v>5.3437500000000004E-3</v>
      </c>
      <c r="K68" s="33">
        <v>227.59797551073601</v>
      </c>
      <c r="L68" s="40">
        <f t="shared" si="15"/>
        <v>2.2192129629629631E-2</v>
      </c>
      <c r="M68" s="35">
        <f t="shared" si="15"/>
        <v>821.877674777371</v>
      </c>
    </row>
    <row r="69" spans="1:13" ht="15">
      <c r="A69" s="9">
        <v>3</v>
      </c>
      <c r="B69" s="10" t="s">
        <v>117</v>
      </c>
      <c r="C69" s="11" t="s">
        <v>15</v>
      </c>
      <c r="D69" s="32">
        <v>5.6064814814814797E-3</v>
      </c>
      <c r="E69" s="33">
        <v>197.07685129668201</v>
      </c>
      <c r="F69" s="32">
        <v>5.90625E-3</v>
      </c>
      <c r="G69" s="33">
        <v>168.56651700984099</v>
      </c>
      <c r="H69" s="32">
        <v>5.3356481481481501E-3</v>
      </c>
      <c r="I69" s="33">
        <v>228.63633096011199</v>
      </c>
      <c r="J69" s="32">
        <v>5.3437500000000004E-3</v>
      </c>
      <c r="K69" s="33">
        <v>227.59797551073601</v>
      </c>
      <c r="L69" s="40">
        <f t="shared" si="15"/>
        <v>2.2192129629629631E-2</v>
      </c>
      <c r="M69" s="35">
        <f t="shared" si="15"/>
        <v>821.877674777371</v>
      </c>
    </row>
    <row r="70" spans="1:13" ht="15">
      <c r="A70" s="9">
        <v>3</v>
      </c>
      <c r="B70" s="10" t="s">
        <v>120</v>
      </c>
      <c r="C70" s="11" t="s">
        <v>15</v>
      </c>
      <c r="D70" s="32">
        <v>5.6064814814814797E-3</v>
      </c>
      <c r="E70" s="33">
        <v>197.07685129668201</v>
      </c>
      <c r="F70" s="32">
        <v>5.90625E-3</v>
      </c>
      <c r="G70" s="33">
        <v>168.56651700984099</v>
      </c>
      <c r="H70" s="32">
        <v>5.3356481481481501E-3</v>
      </c>
      <c r="I70" s="33">
        <v>228.63633096011199</v>
      </c>
      <c r="J70" s="32">
        <v>5.3437500000000004E-3</v>
      </c>
      <c r="K70" s="33">
        <v>227.59797551073601</v>
      </c>
      <c r="L70" s="40">
        <f t="shared" si="15"/>
        <v>2.2192129629629631E-2</v>
      </c>
      <c r="M70" s="35">
        <f t="shared" si="15"/>
        <v>821.877674777371</v>
      </c>
    </row>
    <row r="73" spans="1:13" ht="20.149999999999999">
      <c r="A73" s="43" t="s">
        <v>28</v>
      </c>
      <c r="B73" s="43"/>
      <c r="C73" s="43"/>
    </row>
    <row r="74" spans="1:13" s="8" customFormat="1" ht="15.45">
      <c r="A74" s="22" t="s">
        <v>153</v>
      </c>
      <c r="B74" s="7" t="s">
        <v>2</v>
      </c>
      <c r="C74" s="7" t="s">
        <v>3</v>
      </c>
      <c r="D74" s="26" t="s">
        <v>155</v>
      </c>
      <c r="E74" s="26" t="s">
        <v>156</v>
      </c>
    </row>
    <row r="75" spans="1:13" ht="15">
      <c r="A75" s="9">
        <v>1</v>
      </c>
      <c r="B75" s="10" t="s">
        <v>29</v>
      </c>
      <c r="C75" s="11" t="s">
        <v>12</v>
      </c>
      <c r="D75" s="32">
        <v>4.4826388888888902E-3</v>
      </c>
      <c r="E75" s="41">
        <v>385.57</v>
      </c>
    </row>
    <row r="76" spans="1:13" ht="15">
      <c r="A76" s="9">
        <v>2</v>
      </c>
      <c r="B76" s="10" t="s">
        <v>30</v>
      </c>
      <c r="C76" s="11" t="s">
        <v>15</v>
      </c>
      <c r="D76" s="32">
        <v>4.5590277777777799E-3</v>
      </c>
      <c r="E76" s="41">
        <v>366.51</v>
      </c>
    </row>
    <row r="77" spans="1:13" ht="15">
      <c r="A77" s="9">
        <v>3</v>
      </c>
      <c r="B77" s="10" t="s">
        <v>31</v>
      </c>
      <c r="C77" s="11" t="s">
        <v>32</v>
      </c>
      <c r="D77" s="32">
        <v>4.6296296296296302E-3</v>
      </c>
      <c r="E77" s="41">
        <v>350</v>
      </c>
    </row>
    <row r="78" spans="1:13" ht="15">
      <c r="A78" s="4"/>
      <c r="B78"/>
      <c r="C78"/>
    </row>
    <row r="80" spans="1:13" ht="20.149999999999999">
      <c r="A80" s="43" t="s">
        <v>33</v>
      </c>
      <c r="B80" s="43"/>
      <c r="C80" s="43"/>
    </row>
    <row r="81" spans="1:9" s="8" customFormat="1" ht="15.45">
      <c r="A81" s="22" t="s">
        <v>153</v>
      </c>
      <c r="B81" s="7" t="s">
        <v>2</v>
      </c>
      <c r="C81" s="7" t="s">
        <v>3</v>
      </c>
      <c r="D81" s="26" t="s">
        <v>155</v>
      </c>
      <c r="E81" s="26" t="s">
        <v>156</v>
      </c>
    </row>
    <row r="82" spans="1:9" ht="15">
      <c r="A82" s="9">
        <v>1</v>
      </c>
      <c r="B82" s="10" t="s">
        <v>34</v>
      </c>
      <c r="C82" s="11" t="s">
        <v>11</v>
      </c>
      <c r="D82" s="24">
        <v>4.9641203703703696E-3</v>
      </c>
      <c r="E82" s="42">
        <v>283.90947042601198</v>
      </c>
    </row>
    <row r="83" spans="1:9" ht="15">
      <c r="A83" s="9">
        <v>2</v>
      </c>
      <c r="B83" s="11" t="s">
        <v>35</v>
      </c>
      <c r="C83" s="11" t="s">
        <v>10</v>
      </c>
      <c r="D83" s="24">
        <v>5.1863425925925896E-3</v>
      </c>
      <c r="E83" s="42">
        <v>248.95633768619001</v>
      </c>
    </row>
    <row r="84" spans="1:9" ht="15">
      <c r="A84" s="9">
        <v>3</v>
      </c>
      <c r="B84" s="11" t="s">
        <v>36</v>
      </c>
      <c r="C84" s="11" t="s">
        <v>16</v>
      </c>
      <c r="D84" s="24">
        <v>5.2048611111111098E-3</v>
      </c>
      <c r="E84" s="42">
        <v>246.30847516894499</v>
      </c>
    </row>
    <row r="85" spans="1:9" ht="15">
      <c r="A85" s="4"/>
      <c r="B85" s="5"/>
      <c r="C85" s="6"/>
    </row>
    <row r="87" spans="1:9" ht="20.6" thickBot="1">
      <c r="A87" s="43" t="s">
        <v>37</v>
      </c>
      <c r="B87" s="43"/>
      <c r="C87" s="43"/>
    </row>
    <row r="88" spans="1:9" s="8" customFormat="1" ht="15.9" thickBot="1">
      <c r="A88" s="22" t="s">
        <v>153</v>
      </c>
      <c r="B88" s="7" t="s">
        <v>2</v>
      </c>
      <c r="C88" s="7" t="s">
        <v>3</v>
      </c>
      <c r="D88" s="29" t="s">
        <v>157</v>
      </c>
      <c r="E88" s="29" t="s">
        <v>158</v>
      </c>
      <c r="F88" s="29" t="s">
        <v>159</v>
      </c>
      <c r="G88" s="29" t="s">
        <v>160</v>
      </c>
      <c r="H88" s="30" t="s">
        <v>161</v>
      </c>
      <c r="I88" s="31" t="s">
        <v>162</v>
      </c>
    </row>
    <row r="89" spans="1:9" ht="15">
      <c r="A89" s="9">
        <v>1</v>
      </c>
      <c r="B89" s="10" t="s">
        <v>116</v>
      </c>
      <c r="C89" s="11" t="s">
        <v>10</v>
      </c>
      <c r="D89" s="32">
        <v>5.1527777777777804E-3</v>
      </c>
      <c r="E89" s="33">
        <v>253.85314679736999</v>
      </c>
      <c r="F89" s="32">
        <v>5.2013888888888899E-3</v>
      </c>
      <c r="G89" s="33">
        <v>246.80207918090801</v>
      </c>
      <c r="H89" s="34">
        <f t="shared" ref="H89:I89" si="17">SUM(D89+F89)</f>
        <v>1.0354166666666671E-2</v>
      </c>
      <c r="I89" s="35">
        <f t="shared" si="17"/>
        <v>500.655225978278</v>
      </c>
    </row>
    <row r="90" spans="1:9" ht="15">
      <c r="A90" s="9">
        <v>1</v>
      </c>
      <c r="B90" s="10" t="s">
        <v>115</v>
      </c>
      <c r="C90" s="11" t="s">
        <v>10</v>
      </c>
      <c r="D90" s="32">
        <v>5.1527777777777804E-3</v>
      </c>
      <c r="E90" s="33">
        <v>253.85314679736999</v>
      </c>
      <c r="F90" s="32">
        <v>5.2013888888888899E-3</v>
      </c>
      <c r="G90" s="33">
        <v>246.80207918090801</v>
      </c>
      <c r="H90" s="34">
        <f t="shared" ref="H90:I94" si="18">SUM(D90+F90)</f>
        <v>1.0354166666666671E-2</v>
      </c>
      <c r="I90" s="35">
        <f t="shared" ref="I90" si="19">SUM(E90+G90)</f>
        <v>500.655225978278</v>
      </c>
    </row>
    <row r="91" spans="1:9" ht="15">
      <c r="A91" s="9">
        <v>2</v>
      </c>
      <c r="B91" s="10" t="s">
        <v>114</v>
      </c>
      <c r="C91" s="11" t="s">
        <v>9</v>
      </c>
      <c r="D91" s="32">
        <v>5.3495370370370398E-3</v>
      </c>
      <c r="E91" s="33">
        <v>226.86013955425801</v>
      </c>
      <c r="F91" s="32">
        <v>5.3622685185185197E-3</v>
      </c>
      <c r="G91" s="33">
        <v>225.248090350116</v>
      </c>
      <c r="H91" s="34">
        <f t="shared" si="18"/>
        <v>1.0711805555555559E-2</v>
      </c>
      <c r="I91" s="35">
        <f t="shared" si="18"/>
        <v>452.10822990437401</v>
      </c>
    </row>
    <row r="92" spans="1:9" ht="15">
      <c r="A92" s="9">
        <v>2</v>
      </c>
      <c r="B92" s="10" t="s">
        <v>113</v>
      </c>
      <c r="C92" s="11" t="s">
        <v>9</v>
      </c>
      <c r="D92" s="32">
        <v>5.3495370370370398E-3</v>
      </c>
      <c r="E92" s="33">
        <v>226.86013955425801</v>
      </c>
      <c r="F92" s="32">
        <v>5.3622685185185197E-3</v>
      </c>
      <c r="G92" s="33">
        <v>225.248090350116</v>
      </c>
      <c r="H92" s="34">
        <f t="shared" si="18"/>
        <v>1.0711805555555559E-2</v>
      </c>
      <c r="I92" s="35">
        <f t="shared" si="18"/>
        <v>452.10822990437401</v>
      </c>
    </row>
    <row r="93" spans="1:9" ht="15">
      <c r="A93" s="9">
        <v>3</v>
      </c>
      <c r="B93" s="10" t="s">
        <v>111</v>
      </c>
      <c r="C93" s="11" t="s">
        <v>16</v>
      </c>
      <c r="D93" s="32">
        <v>5.3900462962962999E-3</v>
      </c>
      <c r="E93" s="33">
        <v>221.78353660245801</v>
      </c>
      <c r="F93" s="32">
        <v>5.3761574074074102E-3</v>
      </c>
      <c r="G93" s="33">
        <v>223.50686311810699</v>
      </c>
      <c r="H93" s="34">
        <f t="shared" si="18"/>
        <v>1.076620370370371E-2</v>
      </c>
      <c r="I93" s="35">
        <f t="shared" si="18"/>
        <v>445.29039972056501</v>
      </c>
    </row>
    <row r="94" spans="1:9" ht="15">
      <c r="A94" s="9">
        <v>3</v>
      </c>
      <c r="B94" s="10" t="s">
        <v>112</v>
      </c>
      <c r="C94" s="11" t="s">
        <v>16</v>
      </c>
      <c r="D94" s="32">
        <v>5.3900462962962999E-3</v>
      </c>
      <c r="E94" s="33">
        <v>221.78353660245801</v>
      </c>
      <c r="F94" s="32">
        <v>5.3761574074074102E-3</v>
      </c>
      <c r="G94" s="33">
        <v>223.50686311810699</v>
      </c>
      <c r="H94" s="34">
        <f t="shared" si="18"/>
        <v>1.076620370370371E-2</v>
      </c>
      <c r="I94" s="35">
        <f t="shared" si="18"/>
        <v>445.29039972056501</v>
      </c>
    </row>
    <row r="95" spans="1:9" ht="15">
      <c r="A95" s="4"/>
      <c r="B95" s="5"/>
      <c r="C95" s="6"/>
    </row>
    <row r="96" spans="1:9" ht="15">
      <c r="A96" s="4"/>
      <c r="B96" s="5"/>
      <c r="C96" s="6"/>
    </row>
    <row r="97" spans="1:13" ht="20.6" thickBot="1">
      <c r="A97" s="43" t="s">
        <v>38</v>
      </c>
      <c r="B97" s="43"/>
      <c r="C97" s="43"/>
    </row>
    <row r="98" spans="1:13" s="8" customFormat="1" ht="15.9" thickBot="1">
      <c r="A98" s="22" t="s">
        <v>153</v>
      </c>
      <c r="B98" s="7" t="s">
        <v>2</v>
      </c>
      <c r="C98" s="7" t="s">
        <v>3</v>
      </c>
      <c r="D98" s="29" t="s">
        <v>157</v>
      </c>
      <c r="E98" s="29" t="s">
        <v>158</v>
      </c>
      <c r="F98" s="29" t="s">
        <v>159</v>
      </c>
      <c r="G98" s="29" t="s">
        <v>160</v>
      </c>
      <c r="H98" s="30" t="s">
        <v>161</v>
      </c>
      <c r="I98" s="31" t="s">
        <v>162</v>
      </c>
    </row>
    <row r="99" spans="1:13" ht="15">
      <c r="A99" s="9">
        <v>1</v>
      </c>
      <c r="B99" s="10" t="s">
        <v>110</v>
      </c>
      <c r="C99" s="11" t="s">
        <v>5</v>
      </c>
      <c r="D99" s="32">
        <v>4.6620370370370401E-3</v>
      </c>
      <c r="E99" s="33">
        <v>342.75171198286102</v>
      </c>
      <c r="F99" s="32">
        <v>4.6122685185185199E-3</v>
      </c>
      <c r="G99" s="33">
        <v>353.967216863999</v>
      </c>
      <c r="H99" s="34">
        <f t="shared" ref="H99:I99" si="20">SUM(D99+F99)</f>
        <v>9.2743055555555599E-3</v>
      </c>
      <c r="I99" s="35">
        <f t="shared" si="20"/>
        <v>696.71892884686008</v>
      </c>
    </row>
    <row r="100" spans="1:13" ht="15">
      <c r="A100" s="9">
        <v>1</v>
      </c>
      <c r="B100" s="10" t="s">
        <v>109</v>
      </c>
      <c r="C100" s="11" t="s">
        <v>5</v>
      </c>
      <c r="D100" s="32">
        <v>4.6620370370370401E-3</v>
      </c>
      <c r="E100" s="33">
        <v>342.75171198286102</v>
      </c>
      <c r="F100" s="32">
        <v>4.6122685185185199E-3</v>
      </c>
      <c r="G100" s="33">
        <v>353.967216863999</v>
      </c>
      <c r="H100" s="34">
        <f t="shared" ref="H100:I104" si="21">SUM(D100+F100)</f>
        <v>9.2743055555555599E-3</v>
      </c>
      <c r="I100" s="35">
        <f t="shared" ref="I100" si="22">SUM(E100+G100)</f>
        <v>696.71892884686008</v>
      </c>
    </row>
    <row r="101" spans="1:13" ht="15">
      <c r="A101" s="9">
        <v>2</v>
      </c>
      <c r="B101" s="10" t="s">
        <v>108</v>
      </c>
      <c r="C101" s="11" t="s">
        <v>9</v>
      </c>
      <c r="D101" s="32">
        <v>4.6435185185185199E-3</v>
      </c>
      <c r="E101" s="33">
        <v>346.86880592347097</v>
      </c>
      <c r="F101" s="32">
        <v>4.6331018518518501E-3</v>
      </c>
      <c r="G101" s="33">
        <v>349.21367977509698</v>
      </c>
      <c r="H101" s="34">
        <f t="shared" si="21"/>
        <v>9.2766203703703691E-3</v>
      </c>
      <c r="I101" s="35">
        <f t="shared" si="21"/>
        <v>696.08248569856801</v>
      </c>
    </row>
    <row r="102" spans="1:13" ht="15">
      <c r="A102" s="9">
        <v>2</v>
      </c>
      <c r="B102" s="10" t="s">
        <v>107</v>
      </c>
      <c r="C102" s="11" t="s">
        <v>9</v>
      </c>
      <c r="D102" s="32">
        <v>4.6435185185185199E-3</v>
      </c>
      <c r="E102" s="33">
        <v>346.86880592347097</v>
      </c>
      <c r="F102" s="32">
        <v>4.6331018518518501E-3</v>
      </c>
      <c r="G102" s="33">
        <v>349.21367977509698</v>
      </c>
      <c r="H102" s="34">
        <f t="shared" si="21"/>
        <v>9.2766203703703691E-3</v>
      </c>
      <c r="I102" s="35">
        <f t="shared" si="21"/>
        <v>696.08248569856801</v>
      </c>
    </row>
    <row r="103" spans="1:13" ht="15">
      <c r="A103" s="9">
        <v>3</v>
      </c>
      <c r="B103" s="10" t="s">
        <v>105</v>
      </c>
      <c r="C103" s="11" t="s">
        <v>10</v>
      </c>
      <c r="D103" s="32">
        <v>4.53935185185185E-3</v>
      </c>
      <c r="E103" s="33">
        <v>371.30025743635201</v>
      </c>
      <c r="F103" s="32">
        <v>4.8587962962963003E-3</v>
      </c>
      <c r="G103" s="33">
        <v>302.77548996322201</v>
      </c>
      <c r="H103" s="34">
        <f t="shared" si="21"/>
        <v>9.3981481481481503E-3</v>
      </c>
      <c r="I103" s="35">
        <f t="shared" si="21"/>
        <v>674.07574739957408</v>
      </c>
    </row>
    <row r="104" spans="1:13" ht="15">
      <c r="A104" s="9">
        <v>3</v>
      </c>
      <c r="B104" s="10" t="s">
        <v>106</v>
      </c>
      <c r="C104" s="11" t="s">
        <v>10</v>
      </c>
      <c r="D104" s="32">
        <v>4.53935185185185E-3</v>
      </c>
      <c r="E104" s="33">
        <v>371.30025743635201</v>
      </c>
      <c r="F104" s="32">
        <v>4.8587962962963003E-3</v>
      </c>
      <c r="G104" s="33">
        <v>302.77548996322201</v>
      </c>
      <c r="H104" s="34">
        <f t="shared" si="21"/>
        <v>9.3981481481481503E-3</v>
      </c>
      <c r="I104" s="35">
        <f t="shared" si="21"/>
        <v>674.07574739957408</v>
      </c>
    </row>
    <row r="105" spans="1:13" ht="15">
      <c r="A105" s="4"/>
      <c r="B105" s="5"/>
      <c r="C105" s="6"/>
    </row>
    <row r="106" spans="1:13" ht="15">
      <c r="A106" s="4"/>
      <c r="B106" s="5"/>
      <c r="C106" s="6"/>
    </row>
    <row r="107" spans="1:13" ht="20.6" thickBot="1">
      <c r="A107" s="43" t="s">
        <v>39</v>
      </c>
      <c r="B107" s="43"/>
      <c r="C107" s="43"/>
    </row>
    <row r="108" spans="1:13" s="8" customFormat="1" ht="46.75" thickBot="1">
      <c r="A108" s="22" t="s">
        <v>153</v>
      </c>
      <c r="B108" s="7" t="s">
        <v>2</v>
      </c>
      <c r="C108" s="7" t="s">
        <v>3</v>
      </c>
      <c r="D108" s="36" t="s">
        <v>163</v>
      </c>
      <c r="E108" s="37" t="s">
        <v>164</v>
      </c>
      <c r="F108" s="37" t="s">
        <v>165</v>
      </c>
      <c r="G108" s="37" t="s">
        <v>166</v>
      </c>
      <c r="H108" s="37" t="s">
        <v>167</v>
      </c>
      <c r="I108" s="37" t="s">
        <v>168</v>
      </c>
      <c r="J108" s="37" t="s">
        <v>169</v>
      </c>
      <c r="K108" s="37" t="s">
        <v>170</v>
      </c>
      <c r="L108" s="38" t="s">
        <v>171</v>
      </c>
      <c r="M108" s="39" t="s">
        <v>172</v>
      </c>
    </row>
    <row r="109" spans="1:13" ht="15">
      <c r="A109" s="9">
        <v>1</v>
      </c>
      <c r="B109" s="10" t="s">
        <v>104</v>
      </c>
      <c r="C109" s="10" t="s">
        <v>11</v>
      </c>
      <c r="D109" s="32">
        <v>4.5636574074074104E-3</v>
      </c>
      <c r="E109" s="33">
        <v>365.39927987505001</v>
      </c>
      <c r="F109" s="32">
        <v>4.6712962962963001E-3</v>
      </c>
      <c r="G109" s="33">
        <v>340.71758251638801</v>
      </c>
      <c r="H109" s="32">
        <v>4.4999999999999997E-3</v>
      </c>
      <c r="I109" s="33">
        <v>381.126590338901</v>
      </c>
      <c r="J109" s="32">
        <v>4.6817129629629596E-3</v>
      </c>
      <c r="K109" s="33">
        <v>338.44838064150099</v>
      </c>
      <c r="L109" s="40">
        <f t="shared" ref="L109:M109" si="23">SUM(D109+F109+H109+J109)</f>
        <v>1.8416666666666671E-2</v>
      </c>
      <c r="M109" s="35">
        <f t="shared" si="23"/>
        <v>1425.6918333718399</v>
      </c>
    </row>
    <row r="110" spans="1:13" ht="15">
      <c r="A110" s="9">
        <v>1</v>
      </c>
      <c r="B110" s="10" t="s">
        <v>103</v>
      </c>
      <c r="C110" s="10" t="s">
        <v>11</v>
      </c>
      <c r="D110" s="32">
        <v>4.5636574074074104E-3</v>
      </c>
      <c r="E110" s="33">
        <v>365.39927987505001</v>
      </c>
      <c r="F110" s="32">
        <v>4.6712962962963001E-3</v>
      </c>
      <c r="G110" s="33">
        <v>340.71758251638801</v>
      </c>
      <c r="H110" s="32">
        <v>4.4999999999999997E-3</v>
      </c>
      <c r="I110" s="33">
        <v>381.126590338901</v>
      </c>
      <c r="J110" s="32">
        <v>4.6817129629629596E-3</v>
      </c>
      <c r="K110" s="33">
        <v>338.44838064150099</v>
      </c>
      <c r="L110" s="40">
        <f t="shared" ref="L110:M120" si="24">SUM(D110+F110+H110+J110)</f>
        <v>1.8416666666666671E-2</v>
      </c>
      <c r="M110" s="35">
        <f t="shared" ref="M110:M112" si="25">SUM(E110+G110+I110+K110)</f>
        <v>1425.6918333718399</v>
      </c>
    </row>
    <row r="111" spans="1:13" ht="15">
      <c r="A111" s="9">
        <v>1</v>
      </c>
      <c r="B111" s="10" t="s">
        <v>102</v>
      </c>
      <c r="C111" s="10" t="s">
        <v>11</v>
      </c>
      <c r="D111" s="32">
        <v>4.5636574074074104E-3</v>
      </c>
      <c r="E111" s="33">
        <v>365.39927987505001</v>
      </c>
      <c r="F111" s="32">
        <v>4.6712962962963001E-3</v>
      </c>
      <c r="G111" s="33">
        <v>340.71758251638801</v>
      </c>
      <c r="H111" s="32">
        <v>4.4999999999999997E-3</v>
      </c>
      <c r="I111" s="33">
        <v>381.126590338901</v>
      </c>
      <c r="J111" s="32">
        <v>4.6817129629629596E-3</v>
      </c>
      <c r="K111" s="33">
        <v>338.44838064150099</v>
      </c>
      <c r="L111" s="40">
        <f t="shared" si="24"/>
        <v>1.8416666666666671E-2</v>
      </c>
      <c r="M111" s="35">
        <f t="shared" si="25"/>
        <v>1425.6918333718399</v>
      </c>
    </row>
    <row r="112" spans="1:13" ht="15">
      <c r="A112" s="9">
        <v>1</v>
      </c>
      <c r="B112" s="10" t="s">
        <v>101</v>
      </c>
      <c r="C112" s="10" t="s">
        <v>11</v>
      </c>
      <c r="D112" s="32">
        <v>4.5636574074074104E-3</v>
      </c>
      <c r="E112" s="33">
        <v>365.39927987505001</v>
      </c>
      <c r="F112" s="32">
        <v>4.6712962962963001E-3</v>
      </c>
      <c r="G112" s="33">
        <v>340.71758251638801</v>
      </c>
      <c r="H112" s="32">
        <v>4.4999999999999997E-3</v>
      </c>
      <c r="I112" s="33">
        <v>381.126590338901</v>
      </c>
      <c r="J112" s="32">
        <v>4.6817129629629596E-3</v>
      </c>
      <c r="K112" s="33">
        <v>338.44838064150099</v>
      </c>
      <c r="L112" s="40">
        <f t="shared" si="24"/>
        <v>1.8416666666666671E-2</v>
      </c>
      <c r="M112" s="35">
        <f t="shared" si="25"/>
        <v>1425.6918333718399</v>
      </c>
    </row>
    <row r="113" spans="1:13" ht="15">
      <c r="A113" s="9">
        <v>2</v>
      </c>
      <c r="B113" s="10" t="s">
        <v>100</v>
      </c>
      <c r="C113" s="10" t="s">
        <v>9</v>
      </c>
      <c r="D113" s="32">
        <v>4.7557870370370401E-3</v>
      </c>
      <c r="E113" s="33">
        <v>322.87884763496402</v>
      </c>
      <c r="F113" s="32">
        <v>4.67708333333333E-3</v>
      </c>
      <c r="G113" s="33">
        <v>339.454419262621</v>
      </c>
      <c r="H113" s="32">
        <v>4.6122685185185199E-3</v>
      </c>
      <c r="I113" s="33">
        <v>353.967216863999</v>
      </c>
      <c r="J113" s="32">
        <v>4.7361111111111102E-3</v>
      </c>
      <c r="K113" s="33">
        <v>326.91973876717998</v>
      </c>
      <c r="L113" s="40">
        <f t="shared" si="24"/>
        <v>1.8781249999999999E-2</v>
      </c>
      <c r="M113" s="35">
        <f t="shared" si="24"/>
        <v>1343.220222528764</v>
      </c>
    </row>
    <row r="114" spans="1:13" ht="15">
      <c r="A114" s="9">
        <v>2</v>
      </c>
      <c r="B114" s="10" t="s">
        <v>154</v>
      </c>
      <c r="C114" s="10" t="s">
        <v>9</v>
      </c>
      <c r="D114" s="32">
        <v>4.7557870370370401E-3</v>
      </c>
      <c r="E114" s="33">
        <v>322.87884763496402</v>
      </c>
      <c r="F114" s="32">
        <v>4.67708333333333E-3</v>
      </c>
      <c r="G114" s="33">
        <v>339.454419262621</v>
      </c>
      <c r="H114" s="32">
        <v>4.6122685185185199E-3</v>
      </c>
      <c r="I114" s="33">
        <v>353.967216863999</v>
      </c>
      <c r="J114" s="32">
        <v>4.7361111111111102E-3</v>
      </c>
      <c r="K114" s="33">
        <v>326.91973876717998</v>
      </c>
      <c r="L114" s="40">
        <f t="shared" si="24"/>
        <v>1.8781249999999999E-2</v>
      </c>
      <c r="M114" s="35">
        <f t="shared" si="24"/>
        <v>1343.220222528764</v>
      </c>
    </row>
    <row r="115" spans="1:13" ht="15">
      <c r="A115" s="9">
        <v>2</v>
      </c>
      <c r="B115" s="10" t="s">
        <v>99</v>
      </c>
      <c r="C115" s="10" t="s">
        <v>9</v>
      </c>
      <c r="D115" s="32">
        <v>4.7557870370370401E-3</v>
      </c>
      <c r="E115" s="33">
        <v>322.87884763496402</v>
      </c>
      <c r="F115" s="32">
        <v>4.67708333333333E-3</v>
      </c>
      <c r="G115" s="33">
        <v>339.454419262621</v>
      </c>
      <c r="H115" s="32">
        <v>4.6122685185185199E-3</v>
      </c>
      <c r="I115" s="33">
        <v>353.967216863999</v>
      </c>
      <c r="J115" s="32">
        <v>4.7361111111111102E-3</v>
      </c>
      <c r="K115" s="33">
        <v>326.91973876717998</v>
      </c>
      <c r="L115" s="40">
        <f t="shared" si="24"/>
        <v>1.8781249999999999E-2</v>
      </c>
      <c r="M115" s="35">
        <f t="shared" si="24"/>
        <v>1343.220222528764</v>
      </c>
    </row>
    <row r="116" spans="1:13" ht="15">
      <c r="A116" s="9">
        <v>2</v>
      </c>
      <c r="B116" s="10" t="s">
        <v>98</v>
      </c>
      <c r="C116" s="10" t="s">
        <v>9</v>
      </c>
      <c r="D116" s="32">
        <v>4.7557870370370401E-3</v>
      </c>
      <c r="E116" s="33">
        <v>322.87884763496402</v>
      </c>
      <c r="F116" s="32">
        <v>4.67708333333333E-3</v>
      </c>
      <c r="G116" s="33">
        <v>339.454419262621</v>
      </c>
      <c r="H116" s="32">
        <v>4.6122685185185199E-3</v>
      </c>
      <c r="I116" s="33">
        <v>353.967216863999</v>
      </c>
      <c r="J116" s="32">
        <v>4.7361111111111102E-3</v>
      </c>
      <c r="K116" s="33">
        <v>326.91973876717998</v>
      </c>
      <c r="L116" s="40">
        <f t="shared" si="24"/>
        <v>1.8781249999999999E-2</v>
      </c>
      <c r="M116" s="35">
        <f t="shared" si="24"/>
        <v>1343.220222528764</v>
      </c>
    </row>
    <row r="117" spans="1:13" ht="15">
      <c r="A117" s="9">
        <v>3</v>
      </c>
      <c r="B117" s="10" t="s">
        <v>96</v>
      </c>
      <c r="C117" s="10" t="s">
        <v>5</v>
      </c>
      <c r="D117" s="32">
        <v>4.7962962962963002E-3</v>
      </c>
      <c r="E117" s="33">
        <v>314.76669794524298</v>
      </c>
      <c r="F117" s="32">
        <v>4.6793981481481504E-3</v>
      </c>
      <c r="G117" s="33">
        <v>338.95090228279798</v>
      </c>
      <c r="H117" s="32">
        <v>4.70833333333333E-3</v>
      </c>
      <c r="I117" s="33">
        <v>332.74013278078598</v>
      </c>
      <c r="J117" s="32">
        <v>4.7997685185185201E-3</v>
      </c>
      <c r="K117" s="33">
        <v>314.08407160945899</v>
      </c>
      <c r="L117" s="40">
        <f t="shared" si="24"/>
        <v>1.8983796296296301E-2</v>
      </c>
      <c r="M117" s="35">
        <f t="shared" si="24"/>
        <v>1300.5418046182858</v>
      </c>
    </row>
    <row r="118" spans="1:13" ht="15">
      <c r="A118" s="9">
        <v>3</v>
      </c>
      <c r="B118" s="10" t="s">
        <v>95</v>
      </c>
      <c r="C118" s="10" t="s">
        <v>5</v>
      </c>
      <c r="D118" s="32">
        <v>4.7962962962963002E-3</v>
      </c>
      <c r="E118" s="33">
        <v>314.76669794524298</v>
      </c>
      <c r="F118" s="32">
        <v>4.6793981481481504E-3</v>
      </c>
      <c r="G118" s="33">
        <v>338.95090228279798</v>
      </c>
      <c r="H118" s="32">
        <v>4.70833333333333E-3</v>
      </c>
      <c r="I118" s="33">
        <v>332.74013278078598</v>
      </c>
      <c r="J118" s="32">
        <v>4.7997685185185201E-3</v>
      </c>
      <c r="K118" s="33">
        <v>314.08407160945899</v>
      </c>
      <c r="L118" s="40">
        <f t="shared" si="24"/>
        <v>1.8983796296296301E-2</v>
      </c>
      <c r="M118" s="35">
        <f t="shared" si="24"/>
        <v>1300.5418046182858</v>
      </c>
    </row>
    <row r="119" spans="1:13" ht="15">
      <c r="A119" s="9">
        <v>3</v>
      </c>
      <c r="B119" s="10" t="s">
        <v>94</v>
      </c>
      <c r="C119" s="10" t="s">
        <v>5</v>
      </c>
      <c r="D119" s="32">
        <v>4.7962962962963002E-3</v>
      </c>
      <c r="E119" s="33">
        <v>314.76669794524298</v>
      </c>
      <c r="F119" s="32">
        <v>4.6793981481481504E-3</v>
      </c>
      <c r="G119" s="33">
        <v>338.95090228279798</v>
      </c>
      <c r="H119" s="32">
        <v>4.70833333333333E-3</v>
      </c>
      <c r="I119" s="33">
        <v>332.74013278078598</v>
      </c>
      <c r="J119" s="32">
        <v>4.7997685185185201E-3</v>
      </c>
      <c r="K119" s="33">
        <v>314.08407160945899</v>
      </c>
      <c r="L119" s="40">
        <f t="shared" si="24"/>
        <v>1.8983796296296301E-2</v>
      </c>
      <c r="M119" s="35">
        <f t="shared" si="24"/>
        <v>1300.5418046182858</v>
      </c>
    </row>
    <row r="120" spans="1:13" ht="15">
      <c r="A120" s="9">
        <v>3</v>
      </c>
      <c r="B120" s="10" t="s">
        <v>97</v>
      </c>
      <c r="C120" s="10" t="s">
        <v>5</v>
      </c>
      <c r="D120" s="32">
        <v>4.7962962962963002E-3</v>
      </c>
      <c r="E120" s="33">
        <v>314.76669794524298</v>
      </c>
      <c r="F120" s="32">
        <v>4.6793981481481504E-3</v>
      </c>
      <c r="G120" s="33">
        <v>338.95090228279798</v>
      </c>
      <c r="H120" s="32">
        <v>4.70833333333333E-3</v>
      </c>
      <c r="I120" s="33">
        <v>332.74013278078598</v>
      </c>
      <c r="J120" s="32">
        <v>4.7997685185185201E-3</v>
      </c>
      <c r="K120" s="33">
        <v>314.08407160945899</v>
      </c>
      <c r="L120" s="40">
        <f t="shared" si="24"/>
        <v>1.8983796296296301E-2</v>
      </c>
      <c r="M120" s="35">
        <f t="shared" si="24"/>
        <v>1300.5418046182858</v>
      </c>
    </row>
    <row r="121" spans="1:13" ht="15">
      <c r="A121" s="4"/>
      <c r="B121" s="5"/>
      <c r="C121" s="5"/>
    </row>
    <row r="122" spans="1:13" ht="20.6" thickBot="1">
      <c r="A122" s="43" t="s">
        <v>40</v>
      </c>
      <c r="B122" s="43"/>
      <c r="C122" s="43"/>
    </row>
    <row r="123" spans="1:13" s="8" customFormat="1" ht="46.75" thickBot="1">
      <c r="A123" s="22" t="s">
        <v>153</v>
      </c>
      <c r="B123" s="7" t="s">
        <v>2</v>
      </c>
      <c r="C123" s="7" t="s">
        <v>3</v>
      </c>
      <c r="D123" s="36" t="s">
        <v>163</v>
      </c>
      <c r="E123" s="37" t="s">
        <v>164</v>
      </c>
      <c r="F123" s="37" t="s">
        <v>165</v>
      </c>
      <c r="G123" s="37" t="s">
        <v>166</v>
      </c>
      <c r="H123" s="37" t="s">
        <v>167</v>
      </c>
      <c r="I123" s="37" t="s">
        <v>168</v>
      </c>
      <c r="J123" s="37" t="s">
        <v>169</v>
      </c>
      <c r="K123" s="37" t="s">
        <v>170</v>
      </c>
      <c r="L123" s="38" t="s">
        <v>171</v>
      </c>
      <c r="M123" s="39" t="s">
        <v>172</v>
      </c>
    </row>
    <row r="124" spans="1:13" ht="15">
      <c r="A124" s="9">
        <v>1</v>
      </c>
      <c r="B124" s="10" t="s">
        <v>93</v>
      </c>
      <c r="C124" s="10" t="s">
        <v>9</v>
      </c>
      <c r="D124" s="32">
        <v>5.3946759259259304E-3</v>
      </c>
      <c r="E124" s="33">
        <v>221.21303260822901</v>
      </c>
      <c r="F124" s="32">
        <v>5.3425925925925898E-3</v>
      </c>
      <c r="G124" s="33">
        <v>227.74592651943999</v>
      </c>
      <c r="H124" s="32">
        <v>5.2754629629629601E-3</v>
      </c>
      <c r="I124" s="33">
        <v>236.55114568432401</v>
      </c>
      <c r="J124" s="32">
        <v>5.7025462962963002E-3</v>
      </c>
      <c r="K124" s="33">
        <v>187.283851260836</v>
      </c>
      <c r="L124" s="40">
        <f t="shared" ref="L124:M124" si="26">SUM(D124+F124+H124+J124)</f>
        <v>2.1715277777777781E-2</v>
      </c>
      <c r="M124" s="35">
        <f t="shared" si="26"/>
        <v>872.79395607282891</v>
      </c>
    </row>
    <row r="125" spans="1:13" ht="15">
      <c r="A125" s="9">
        <v>1</v>
      </c>
      <c r="B125" s="10" t="s">
        <v>92</v>
      </c>
      <c r="C125" s="10" t="s">
        <v>9</v>
      </c>
      <c r="D125" s="32">
        <v>5.3946759259259304E-3</v>
      </c>
      <c r="E125" s="33">
        <v>221.21303260822901</v>
      </c>
      <c r="F125" s="32">
        <v>5.3425925925925898E-3</v>
      </c>
      <c r="G125" s="33">
        <v>227.74592651943999</v>
      </c>
      <c r="H125" s="32">
        <v>5.2754629629629601E-3</v>
      </c>
      <c r="I125" s="33">
        <v>236.55114568432401</v>
      </c>
      <c r="J125" s="32">
        <v>5.7025462962963002E-3</v>
      </c>
      <c r="K125" s="33">
        <v>187.283851260836</v>
      </c>
      <c r="L125" s="40">
        <f t="shared" ref="L125:M135" si="27">SUM(D125+F125+H125+J125)</f>
        <v>2.1715277777777781E-2</v>
      </c>
      <c r="M125" s="35">
        <f t="shared" ref="M125:M127" si="28">SUM(E125+G125+I125+K125)</f>
        <v>872.79395607282891</v>
      </c>
    </row>
    <row r="126" spans="1:13" ht="15">
      <c r="A126" s="9">
        <v>1</v>
      </c>
      <c r="B126" s="10" t="s">
        <v>91</v>
      </c>
      <c r="C126" s="10" t="s">
        <v>9</v>
      </c>
      <c r="D126" s="32">
        <v>5.3946759259259304E-3</v>
      </c>
      <c r="E126" s="33">
        <v>221.21303260822901</v>
      </c>
      <c r="F126" s="32">
        <v>5.3425925925925898E-3</v>
      </c>
      <c r="G126" s="33">
        <v>227.74592651943999</v>
      </c>
      <c r="H126" s="32">
        <v>5.2754629629629601E-3</v>
      </c>
      <c r="I126" s="33">
        <v>236.55114568432401</v>
      </c>
      <c r="J126" s="32">
        <v>5.7025462962963002E-3</v>
      </c>
      <c r="K126" s="33">
        <v>187.283851260836</v>
      </c>
      <c r="L126" s="40">
        <f t="shared" si="27"/>
        <v>2.1715277777777781E-2</v>
      </c>
      <c r="M126" s="35">
        <f t="shared" si="28"/>
        <v>872.79395607282891</v>
      </c>
    </row>
    <row r="127" spans="1:13" ht="15">
      <c r="A127" s="9">
        <v>1</v>
      </c>
      <c r="B127" s="10" t="s">
        <v>90</v>
      </c>
      <c r="C127" s="10" t="s">
        <v>9</v>
      </c>
      <c r="D127" s="32">
        <v>5.3946759259259304E-3</v>
      </c>
      <c r="E127" s="33">
        <v>221.21303260822901</v>
      </c>
      <c r="F127" s="32">
        <v>5.3425925925925898E-3</v>
      </c>
      <c r="G127" s="33">
        <v>227.74592651943999</v>
      </c>
      <c r="H127" s="32">
        <v>5.2754629629629601E-3</v>
      </c>
      <c r="I127" s="33">
        <v>236.55114568432401</v>
      </c>
      <c r="J127" s="32">
        <v>5.7025462962963002E-3</v>
      </c>
      <c r="K127" s="33">
        <v>187.283851260836</v>
      </c>
      <c r="L127" s="40">
        <f t="shared" si="27"/>
        <v>2.1715277777777781E-2</v>
      </c>
      <c r="M127" s="35">
        <f t="shared" si="28"/>
        <v>872.79395607282891</v>
      </c>
    </row>
    <row r="128" spans="1:13" ht="15">
      <c r="A128" s="9">
        <v>2</v>
      </c>
      <c r="B128" s="10" t="s">
        <v>89</v>
      </c>
      <c r="C128" s="10" t="s">
        <v>5</v>
      </c>
      <c r="D128" s="32">
        <v>5.4652777777777798E-3</v>
      </c>
      <c r="E128" s="33">
        <v>212.75024559867401</v>
      </c>
      <c r="F128" s="32">
        <v>5.65509259259259E-3</v>
      </c>
      <c r="G128" s="33">
        <v>192.03820168320601</v>
      </c>
      <c r="H128" s="32">
        <v>5.2673611111111098E-3</v>
      </c>
      <c r="I128" s="33">
        <v>237.64436008098099</v>
      </c>
      <c r="J128" s="32">
        <v>5.5520833333333299E-3</v>
      </c>
      <c r="K128" s="33">
        <v>202.926545814696</v>
      </c>
      <c r="L128" s="40">
        <f t="shared" si="27"/>
        <v>2.1939814814814811E-2</v>
      </c>
      <c r="M128" s="35">
        <f t="shared" si="27"/>
        <v>845.35935317755707</v>
      </c>
    </row>
    <row r="129" spans="1:13" ht="15">
      <c r="A129" s="9">
        <v>2</v>
      </c>
      <c r="B129" s="10" t="s">
        <v>88</v>
      </c>
      <c r="C129" s="10" t="s">
        <v>5</v>
      </c>
      <c r="D129" s="32">
        <v>5.4652777777777798E-3</v>
      </c>
      <c r="E129" s="33">
        <v>212.75024559867401</v>
      </c>
      <c r="F129" s="32">
        <v>5.65509259259259E-3</v>
      </c>
      <c r="G129" s="33">
        <v>192.03820168320601</v>
      </c>
      <c r="H129" s="32">
        <v>5.2673611111111098E-3</v>
      </c>
      <c r="I129" s="33">
        <v>237.64436008098099</v>
      </c>
      <c r="J129" s="32">
        <v>5.5520833333333299E-3</v>
      </c>
      <c r="K129" s="33">
        <v>202.926545814696</v>
      </c>
      <c r="L129" s="40">
        <f t="shared" si="27"/>
        <v>2.1939814814814811E-2</v>
      </c>
      <c r="M129" s="35">
        <f t="shared" si="27"/>
        <v>845.35935317755707</v>
      </c>
    </row>
    <row r="130" spans="1:13" ht="15">
      <c r="A130" s="9">
        <v>2</v>
      </c>
      <c r="B130" s="10" t="s">
        <v>87</v>
      </c>
      <c r="C130" s="10" t="s">
        <v>5</v>
      </c>
      <c r="D130" s="32">
        <v>5.4652777777777798E-3</v>
      </c>
      <c r="E130" s="33">
        <v>212.75024559867401</v>
      </c>
      <c r="F130" s="32">
        <v>5.65509259259259E-3</v>
      </c>
      <c r="G130" s="33">
        <v>192.03820168320601</v>
      </c>
      <c r="H130" s="32">
        <v>5.2673611111111098E-3</v>
      </c>
      <c r="I130" s="33">
        <v>237.64436008098099</v>
      </c>
      <c r="J130" s="32">
        <v>5.5520833333333299E-3</v>
      </c>
      <c r="K130" s="33">
        <v>202.926545814696</v>
      </c>
      <c r="L130" s="40">
        <f t="shared" si="27"/>
        <v>2.1939814814814811E-2</v>
      </c>
      <c r="M130" s="35">
        <f t="shared" si="27"/>
        <v>845.35935317755707</v>
      </c>
    </row>
    <row r="131" spans="1:13" ht="15">
      <c r="A131" s="9">
        <v>2</v>
      </c>
      <c r="B131" s="10" t="s">
        <v>86</v>
      </c>
      <c r="C131" s="10" t="s">
        <v>5</v>
      </c>
      <c r="D131" s="32">
        <v>5.4652777777777798E-3</v>
      </c>
      <c r="E131" s="33">
        <v>212.75024559867401</v>
      </c>
      <c r="F131" s="32">
        <v>5.65509259259259E-3</v>
      </c>
      <c r="G131" s="33">
        <v>192.03820168320601</v>
      </c>
      <c r="H131" s="32">
        <v>5.2673611111111098E-3</v>
      </c>
      <c r="I131" s="33">
        <v>237.64436008098099</v>
      </c>
      <c r="J131" s="32">
        <v>5.5520833333333299E-3</v>
      </c>
      <c r="K131" s="33">
        <v>202.926545814696</v>
      </c>
      <c r="L131" s="40">
        <f t="shared" si="27"/>
        <v>2.1939814814814811E-2</v>
      </c>
      <c r="M131" s="35">
        <f t="shared" si="27"/>
        <v>845.35935317755707</v>
      </c>
    </row>
    <row r="132" spans="1:13" ht="15">
      <c r="A132" s="9">
        <v>3</v>
      </c>
      <c r="B132" s="10" t="s">
        <v>84</v>
      </c>
      <c r="C132" s="10" t="s">
        <v>9</v>
      </c>
      <c r="D132" s="32">
        <v>5.5972222222222196E-3</v>
      </c>
      <c r="E132" s="33">
        <v>198.056519025542</v>
      </c>
      <c r="F132" s="32">
        <v>5.4722222222222203E-3</v>
      </c>
      <c r="G132" s="33">
        <v>211.94131017157301</v>
      </c>
      <c r="H132" s="32">
        <v>5.5057870370370399E-3</v>
      </c>
      <c r="I132" s="33">
        <v>208.08873212564501</v>
      </c>
      <c r="J132" s="32">
        <v>5.6400462962963001E-3</v>
      </c>
      <c r="K132" s="33">
        <v>193.57924165920701</v>
      </c>
      <c r="L132" s="40">
        <f t="shared" si="27"/>
        <v>2.2215277777777782E-2</v>
      </c>
      <c r="M132" s="35">
        <f t="shared" si="27"/>
        <v>811.66580298196709</v>
      </c>
    </row>
    <row r="133" spans="1:13" ht="15">
      <c r="A133" s="9">
        <v>3</v>
      </c>
      <c r="B133" s="10" t="s">
        <v>83</v>
      </c>
      <c r="C133" s="10" t="s">
        <v>9</v>
      </c>
      <c r="D133" s="32">
        <v>5.5972222222222196E-3</v>
      </c>
      <c r="E133" s="33">
        <v>198.056519025542</v>
      </c>
      <c r="F133" s="32">
        <v>5.4722222222222203E-3</v>
      </c>
      <c r="G133" s="33">
        <v>211.94131017157301</v>
      </c>
      <c r="H133" s="32">
        <v>5.5057870370370399E-3</v>
      </c>
      <c r="I133" s="33">
        <v>208.08873212564501</v>
      </c>
      <c r="J133" s="32">
        <v>5.6400462962963001E-3</v>
      </c>
      <c r="K133" s="33">
        <v>193.57924165920701</v>
      </c>
      <c r="L133" s="40">
        <f t="shared" si="27"/>
        <v>2.2215277777777782E-2</v>
      </c>
      <c r="M133" s="35">
        <f t="shared" si="27"/>
        <v>811.66580298196709</v>
      </c>
    </row>
    <row r="134" spans="1:13" ht="15">
      <c r="A134" s="9">
        <v>3</v>
      </c>
      <c r="B134" s="10" t="s">
        <v>82</v>
      </c>
      <c r="C134" s="10" t="s">
        <v>9</v>
      </c>
      <c r="D134" s="32">
        <v>5.5972222222222196E-3</v>
      </c>
      <c r="E134" s="33">
        <v>198.056519025542</v>
      </c>
      <c r="F134" s="32">
        <v>5.4722222222222203E-3</v>
      </c>
      <c r="G134" s="33">
        <v>211.94131017157301</v>
      </c>
      <c r="H134" s="32">
        <v>5.5057870370370399E-3</v>
      </c>
      <c r="I134" s="33">
        <v>208.08873212564501</v>
      </c>
      <c r="J134" s="32">
        <v>5.6400462962963001E-3</v>
      </c>
      <c r="K134" s="33">
        <v>193.57924165920701</v>
      </c>
      <c r="L134" s="40">
        <f t="shared" si="27"/>
        <v>2.2215277777777782E-2</v>
      </c>
      <c r="M134" s="35">
        <f t="shared" si="27"/>
        <v>811.66580298196709</v>
      </c>
    </row>
    <row r="135" spans="1:13" ht="15">
      <c r="A135" s="9">
        <v>3</v>
      </c>
      <c r="B135" s="10" t="s">
        <v>85</v>
      </c>
      <c r="C135" s="10" t="s">
        <v>9</v>
      </c>
      <c r="D135" s="32">
        <v>5.5972222222222196E-3</v>
      </c>
      <c r="E135" s="33">
        <v>198.056519025542</v>
      </c>
      <c r="F135" s="32">
        <v>5.4722222222222203E-3</v>
      </c>
      <c r="G135" s="33">
        <v>211.94131017157301</v>
      </c>
      <c r="H135" s="32">
        <v>5.5057870370370399E-3</v>
      </c>
      <c r="I135" s="33">
        <v>208.08873212564501</v>
      </c>
      <c r="J135" s="32">
        <v>5.6400462962963001E-3</v>
      </c>
      <c r="K135" s="33">
        <v>193.57924165920701</v>
      </c>
      <c r="L135" s="40">
        <f t="shared" si="27"/>
        <v>2.2215277777777782E-2</v>
      </c>
      <c r="M135" s="35">
        <f t="shared" si="27"/>
        <v>811.66580298196709</v>
      </c>
    </row>
    <row r="136" spans="1:13" ht="15">
      <c r="A136" s="4"/>
      <c r="B136" s="5"/>
      <c r="C136" s="6"/>
    </row>
    <row r="137" spans="1:13" ht="15">
      <c r="A137" s="4"/>
      <c r="B137" s="5"/>
      <c r="C137" s="6"/>
    </row>
    <row r="138" spans="1:13" ht="20.149999999999999">
      <c r="A138" s="43" t="s">
        <v>41</v>
      </c>
      <c r="B138" s="43"/>
      <c r="C138" s="43"/>
    </row>
    <row r="139" spans="1:13" s="8" customFormat="1" ht="15.45">
      <c r="A139" s="22" t="s">
        <v>153</v>
      </c>
      <c r="B139" s="7" t="s">
        <v>2</v>
      </c>
      <c r="C139" s="7" t="s">
        <v>3</v>
      </c>
      <c r="D139" s="26" t="s">
        <v>155</v>
      </c>
      <c r="E139" s="26" t="s">
        <v>156</v>
      </c>
    </row>
    <row r="140" spans="1:13" ht="15">
      <c r="A140" s="9">
        <v>1</v>
      </c>
      <c r="B140" s="11" t="s">
        <v>42</v>
      </c>
      <c r="C140" s="11" t="s">
        <v>17</v>
      </c>
      <c r="D140" s="24">
        <v>2.5405092592592593E-3</v>
      </c>
      <c r="E140" s="42">
        <v>264.76</v>
      </c>
    </row>
    <row r="141" spans="1:13" ht="15">
      <c r="A141" s="9">
        <v>2</v>
      </c>
      <c r="B141" s="11" t="s">
        <v>43</v>
      </c>
      <c r="C141" s="11" t="s">
        <v>7</v>
      </c>
      <c r="D141" s="24">
        <v>2.5833333333333337E-3</v>
      </c>
      <c r="E141" s="42">
        <v>251.81</v>
      </c>
    </row>
    <row r="142" spans="1:13" ht="15">
      <c r="A142" s="9">
        <v>3</v>
      </c>
      <c r="B142" s="11" t="s">
        <v>44</v>
      </c>
      <c r="C142" s="11" t="s">
        <v>9</v>
      </c>
      <c r="D142" s="24">
        <v>2.5983796296296297E-3</v>
      </c>
      <c r="E142" s="42">
        <v>247.46</v>
      </c>
    </row>
    <row r="143" spans="1:13" ht="15">
      <c r="A143" s="4"/>
      <c r="B143" s="6"/>
      <c r="C143" s="6"/>
    </row>
    <row r="144" spans="1:13" s="20" customFormat="1" ht="15">
      <c r="A144" s="4"/>
      <c r="B144" s="4"/>
      <c r="C144" s="4"/>
    </row>
    <row r="145" spans="1:9" ht="20.149999999999999">
      <c r="A145" s="43" t="s">
        <v>45</v>
      </c>
      <c r="B145" s="43"/>
      <c r="C145" s="43"/>
    </row>
    <row r="146" spans="1:9" s="8" customFormat="1" ht="15.45">
      <c r="A146" s="22" t="s">
        <v>153</v>
      </c>
      <c r="B146" s="7" t="s">
        <v>2</v>
      </c>
      <c r="C146" s="7" t="s">
        <v>3</v>
      </c>
      <c r="D146" s="26" t="s">
        <v>155</v>
      </c>
      <c r="E146" s="26" t="s">
        <v>156</v>
      </c>
    </row>
    <row r="147" spans="1:9" ht="15">
      <c r="A147" s="9">
        <v>1</v>
      </c>
      <c r="B147" s="11" t="s">
        <v>46</v>
      </c>
      <c r="C147" s="11" t="s">
        <v>7</v>
      </c>
      <c r="D147" s="24">
        <v>2.18402777777778E-3</v>
      </c>
      <c r="E147" s="42">
        <v>416.718067910169</v>
      </c>
    </row>
    <row r="148" spans="1:9" ht="15">
      <c r="A148" s="9">
        <v>2</v>
      </c>
      <c r="B148" s="11" t="s">
        <v>47</v>
      </c>
      <c r="C148" s="11" t="s">
        <v>9</v>
      </c>
      <c r="D148" s="24">
        <v>2.3182870370370401E-3</v>
      </c>
      <c r="E148" s="42">
        <v>348.429713214022</v>
      </c>
    </row>
    <row r="149" spans="1:9" ht="15">
      <c r="A149" s="9">
        <v>3</v>
      </c>
      <c r="B149" s="11" t="s">
        <v>48</v>
      </c>
      <c r="C149" s="11" t="s">
        <v>17</v>
      </c>
      <c r="D149" s="24">
        <v>2.3668981481481501E-3</v>
      </c>
      <c r="E149" s="42">
        <v>327.399562182012</v>
      </c>
    </row>
    <row r="150" spans="1:9" ht="15">
      <c r="A150" s="4"/>
      <c r="B150" s="6"/>
      <c r="C150" s="6"/>
    </row>
    <row r="151" spans="1:9" ht="15">
      <c r="A151" s="4"/>
      <c r="B151" s="5"/>
      <c r="C151" s="6"/>
    </row>
    <row r="152" spans="1:9" ht="20.6" thickBot="1">
      <c r="A152" s="43" t="s">
        <v>49</v>
      </c>
      <c r="B152" s="43"/>
      <c r="C152" s="43"/>
    </row>
    <row r="153" spans="1:9" s="8" customFormat="1" ht="15.9" thickBot="1">
      <c r="A153" s="22" t="s">
        <v>153</v>
      </c>
      <c r="B153" s="7" t="s">
        <v>2</v>
      </c>
      <c r="C153" s="7" t="s">
        <v>3</v>
      </c>
      <c r="D153" s="29" t="s">
        <v>157</v>
      </c>
      <c r="E153" s="29" t="s">
        <v>158</v>
      </c>
      <c r="F153" s="29" t="s">
        <v>159</v>
      </c>
      <c r="G153" s="29" t="s">
        <v>160</v>
      </c>
      <c r="H153" s="30" t="s">
        <v>161</v>
      </c>
      <c r="I153" s="31" t="s">
        <v>162</v>
      </c>
    </row>
    <row r="154" spans="1:9" ht="15">
      <c r="A154" s="9">
        <v>1</v>
      </c>
      <c r="B154" s="11" t="s">
        <v>81</v>
      </c>
      <c r="C154" s="11" t="s">
        <v>5</v>
      </c>
      <c r="D154" s="32">
        <v>2.31944444444444E-3</v>
      </c>
      <c r="E154" s="33">
        <v>347.90837208376598</v>
      </c>
      <c r="F154" s="32">
        <v>2.37731481481481E-3</v>
      </c>
      <c r="G154" s="33">
        <v>323.11469777001003</v>
      </c>
      <c r="H154" s="34">
        <f t="shared" ref="H154:I154" si="29">SUM(D154+F154)</f>
        <v>4.6967592592592495E-3</v>
      </c>
      <c r="I154" s="35">
        <f t="shared" si="29"/>
        <v>671.02306985377595</v>
      </c>
    </row>
    <row r="155" spans="1:9" ht="15">
      <c r="A155" s="9">
        <v>1</v>
      </c>
      <c r="B155" s="11" t="s">
        <v>80</v>
      </c>
      <c r="C155" s="11" t="s">
        <v>5</v>
      </c>
      <c r="D155" s="32">
        <v>2.31944444444444E-3</v>
      </c>
      <c r="E155" s="33">
        <v>347.90837208376598</v>
      </c>
      <c r="F155" s="32">
        <v>2.37731481481481E-3</v>
      </c>
      <c r="G155" s="33">
        <v>323.11469777001003</v>
      </c>
      <c r="H155" s="34">
        <f t="shared" ref="H155:I159" si="30">SUM(D155+F155)</f>
        <v>4.6967592592592495E-3</v>
      </c>
      <c r="I155" s="35">
        <f t="shared" ref="I155" si="31">SUM(E155+G155)</f>
        <v>671.02306985377595</v>
      </c>
    </row>
    <row r="156" spans="1:9" ht="15">
      <c r="A156" s="9">
        <v>2</v>
      </c>
      <c r="B156" s="11" t="s">
        <v>79</v>
      </c>
      <c r="C156" s="11" t="s">
        <v>13</v>
      </c>
      <c r="D156" s="32">
        <v>2.27083333333333E-3</v>
      </c>
      <c r="E156" s="33">
        <v>370.732809357164</v>
      </c>
      <c r="F156" s="32">
        <v>2.45949074074074E-3</v>
      </c>
      <c r="G156" s="33">
        <v>291.79727254223502</v>
      </c>
      <c r="H156" s="34">
        <f t="shared" si="30"/>
        <v>4.73032407407407E-3</v>
      </c>
      <c r="I156" s="35">
        <f t="shared" si="30"/>
        <v>662.53008189939897</v>
      </c>
    </row>
    <row r="157" spans="1:9" ht="15">
      <c r="A157" s="9">
        <v>2</v>
      </c>
      <c r="B157" s="11" t="s">
        <v>78</v>
      </c>
      <c r="C157" s="11" t="s">
        <v>13</v>
      </c>
      <c r="D157" s="32">
        <v>2.27083333333333E-3</v>
      </c>
      <c r="E157" s="33">
        <v>370.732809357164</v>
      </c>
      <c r="F157" s="32">
        <v>2.45949074074074E-3</v>
      </c>
      <c r="G157" s="33">
        <v>291.79727254223502</v>
      </c>
      <c r="H157" s="34">
        <f t="shared" si="30"/>
        <v>4.73032407407407E-3</v>
      </c>
      <c r="I157" s="35">
        <f t="shared" si="30"/>
        <v>662.53008189939897</v>
      </c>
    </row>
    <row r="158" spans="1:9" ht="15">
      <c r="A158" s="9">
        <v>3</v>
      </c>
      <c r="B158" s="11" t="s">
        <v>76</v>
      </c>
      <c r="C158" s="11" t="s">
        <v>5</v>
      </c>
      <c r="D158" s="32">
        <v>2.4652777777777802E-3</v>
      </c>
      <c r="E158" s="33">
        <v>289.74718213104302</v>
      </c>
      <c r="F158" s="32">
        <v>2.5775462962963E-3</v>
      </c>
      <c r="G158" s="33">
        <v>253.51133380901899</v>
      </c>
      <c r="H158" s="34">
        <f t="shared" si="30"/>
        <v>5.0428240740740798E-3</v>
      </c>
      <c r="I158" s="35">
        <f t="shared" si="30"/>
        <v>543.25851594006201</v>
      </c>
    </row>
    <row r="159" spans="1:9" ht="15">
      <c r="A159" s="9">
        <v>3</v>
      </c>
      <c r="B159" s="11" t="s">
        <v>77</v>
      </c>
      <c r="C159" s="11" t="s">
        <v>5</v>
      </c>
      <c r="D159" s="32">
        <v>2.4652777777777802E-3</v>
      </c>
      <c r="E159" s="33">
        <v>289.74718213104302</v>
      </c>
      <c r="F159" s="32">
        <v>2.5775462962963E-3</v>
      </c>
      <c r="G159" s="33">
        <v>253.51133380901899</v>
      </c>
      <c r="H159" s="34">
        <f t="shared" si="30"/>
        <v>5.0428240740740798E-3</v>
      </c>
      <c r="I159" s="35">
        <f t="shared" si="30"/>
        <v>543.25851594006201</v>
      </c>
    </row>
    <row r="160" spans="1:9" ht="15">
      <c r="A160" s="4"/>
      <c r="B160" s="6"/>
      <c r="C160" s="6"/>
    </row>
    <row r="161" spans="1:9" s="1" customFormat="1" ht="12.45">
      <c r="B161" s="17"/>
    </row>
    <row r="162" spans="1:9" ht="20.6" thickBot="1">
      <c r="A162" s="43" t="s">
        <v>51</v>
      </c>
      <c r="B162" s="43"/>
      <c r="C162" s="43"/>
    </row>
    <row r="163" spans="1:9" s="8" customFormat="1" ht="15.9" thickBot="1">
      <c r="A163" s="22" t="s">
        <v>153</v>
      </c>
      <c r="B163" s="7" t="s">
        <v>2</v>
      </c>
      <c r="C163" s="7" t="s">
        <v>3</v>
      </c>
      <c r="D163" s="29" t="s">
        <v>157</v>
      </c>
      <c r="E163" s="29" t="s">
        <v>158</v>
      </c>
      <c r="F163" s="29" t="s">
        <v>159</v>
      </c>
      <c r="G163" s="29" t="s">
        <v>160</v>
      </c>
      <c r="H163" s="30" t="s">
        <v>161</v>
      </c>
      <c r="I163" s="31" t="s">
        <v>162</v>
      </c>
    </row>
    <row r="164" spans="1:9" ht="15">
      <c r="A164" s="9">
        <v>1</v>
      </c>
      <c r="B164" s="10" t="s">
        <v>75</v>
      </c>
      <c r="C164" s="11" t="s">
        <v>9</v>
      </c>
      <c r="D164" s="32">
        <v>2.5983796296296302E-3</v>
      </c>
      <c r="E164" s="33">
        <v>247.46227164245099</v>
      </c>
      <c r="F164" s="32">
        <v>2.7002314814814801E-3</v>
      </c>
      <c r="G164" s="33">
        <v>220.50265090188799</v>
      </c>
      <c r="H164" s="34">
        <f t="shared" ref="H164:I164" si="32">SUM(D164+F164)</f>
        <v>5.2986111111111098E-3</v>
      </c>
      <c r="I164" s="35">
        <f t="shared" si="32"/>
        <v>467.96492254433895</v>
      </c>
    </row>
    <row r="165" spans="1:9" ht="15">
      <c r="A165" s="9">
        <v>1</v>
      </c>
      <c r="B165" s="10" t="s">
        <v>74</v>
      </c>
      <c r="C165" s="11" t="s">
        <v>9</v>
      </c>
      <c r="D165" s="32">
        <v>2.5983796296296302E-3</v>
      </c>
      <c r="E165" s="33">
        <v>247.46227164245099</v>
      </c>
      <c r="F165" s="32">
        <v>2.7002314814814801E-3</v>
      </c>
      <c r="G165" s="33">
        <v>220.50265090188799</v>
      </c>
      <c r="H165" s="34">
        <f t="shared" ref="H165:I169" si="33">SUM(D165+F165)</f>
        <v>5.2986111111111098E-3</v>
      </c>
      <c r="I165" s="35">
        <f t="shared" ref="I165" si="34">SUM(E165+G165)</f>
        <v>467.96492254433895</v>
      </c>
    </row>
    <row r="166" spans="1:9" ht="15">
      <c r="A166" s="9">
        <v>2</v>
      </c>
      <c r="B166" s="10" t="s">
        <v>72</v>
      </c>
      <c r="C166" s="11" t="s">
        <v>52</v>
      </c>
      <c r="D166" s="32">
        <v>2.6319444444444398E-3</v>
      </c>
      <c r="E166" s="33">
        <v>238.11494283568101</v>
      </c>
      <c r="F166" s="32">
        <v>2.68865740740741E-3</v>
      </c>
      <c r="G166" s="33">
        <v>223.36257205534699</v>
      </c>
      <c r="H166" s="34">
        <f t="shared" si="33"/>
        <v>5.3206018518518498E-3</v>
      </c>
      <c r="I166" s="35">
        <f t="shared" si="33"/>
        <v>461.47751489102802</v>
      </c>
    </row>
    <row r="167" spans="1:9" ht="15">
      <c r="A167" s="9">
        <v>2</v>
      </c>
      <c r="B167" s="10" t="s">
        <v>73</v>
      </c>
      <c r="C167" s="11" t="s">
        <v>52</v>
      </c>
      <c r="D167" s="32">
        <v>2.6319444444444398E-3</v>
      </c>
      <c r="E167" s="33">
        <v>238.11494283568101</v>
      </c>
      <c r="F167" s="32">
        <v>2.68865740740741E-3</v>
      </c>
      <c r="G167" s="33">
        <v>223.36257205534699</v>
      </c>
      <c r="H167" s="34">
        <f t="shared" si="33"/>
        <v>5.3206018518518498E-3</v>
      </c>
      <c r="I167" s="35">
        <f t="shared" si="33"/>
        <v>461.47751489102802</v>
      </c>
    </row>
    <row r="168" spans="1:9" ht="15">
      <c r="A168" s="9">
        <v>3</v>
      </c>
      <c r="B168" s="10" t="s">
        <v>70</v>
      </c>
      <c r="C168" s="11" t="s">
        <v>17</v>
      </c>
      <c r="D168" s="32">
        <v>2.73958333333333E-3</v>
      </c>
      <c r="E168" s="33">
        <v>211.13647061456899</v>
      </c>
      <c r="F168" s="32">
        <v>2.7291666666666701E-3</v>
      </c>
      <c r="G168" s="33">
        <v>213.563302984176</v>
      </c>
      <c r="H168" s="34">
        <f t="shared" si="33"/>
        <v>5.4687499999999997E-3</v>
      </c>
      <c r="I168" s="35">
        <f t="shared" si="33"/>
        <v>424.69977359874497</v>
      </c>
    </row>
    <row r="169" spans="1:9" ht="15">
      <c r="A169" s="9">
        <v>3</v>
      </c>
      <c r="B169" s="10" t="s">
        <v>71</v>
      </c>
      <c r="C169" s="11" t="s">
        <v>17</v>
      </c>
      <c r="D169" s="32">
        <v>2.73958333333333E-3</v>
      </c>
      <c r="E169" s="33">
        <v>211.13647061456899</v>
      </c>
      <c r="F169" s="32">
        <v>2.7291666666666701E-3</v>
      </c>
      <c r="G169" s="33">
        <v>213.563302984176</v>
      </c>
      <c r="H169" s="34">
        <f t="shared" si="33"/>
        <v>5.4687499999999997E-3</v>
      </c>
      <c r="I169" s="35">
        <f t="shared" si="33"/>
        <v>424.69977359874497</v>
      </c>
    </row>
    <row r="170" spans="1:9" ht="15">
      <c r="A170" s="4"/>
      <c r="B170" s="5"/>
      <c r="C170" s="6"/>
    </row>
    <row r="172" spans="1:9" ht="20.149999999999999">
      <c r="A172" s="43" t="s">
        <v>53</v>
      </c>
      <c r="B172" s="43"/>
      <c r="C172" s="43"/>
    </row>
    <row r="173" spans="1:9" s="8" customFormat="1" ht="15.45">
      <c r="A173" s="22" t="s">
        <v>153</v>
      </c>
      <c r="B173" s="7" t="s">
        <v>2</v>
      </c>
      <c r="C173" s="7" t="s">
        <v>3</v>
      </c>
      <c r="D173" s="26" t="s">
        <v>155</v>
      </c>
      <c r="E173" s="26" t="s">
        <v>156</v>
      </c>
    </row>
    <row r="174" spans="1:9" ht="15">
      <c r="A174" s="9">
        <v>1</v>
      </c>
      <c r="B174" s="10" t="s">
        <v>54</v>
      </c>
      <c r="C174" s="10" t="s">
        <v>13</v>
      </c>
      <c r="D174" s="32">
        <v>4.6412037037037003E-3</v>
      </c>
      <c r="E174" s="33">
        <v>347.388070516862</v>
      </c>
    </row>
    <row r="175" spans="1:9" ht="15">
      <c r="A175" s="9">
        <v>2</v>
      </c>
      <c r="B175" s="10" t="s">
        <v>55</v>
      </c>
      <c r="C175" s="10" t="s">
        <v>17</v>
      </c>
      <c r="D175" s="32">
        <v>4.7673611111111102E-3</v>
      </c>
      <c r="E175" s="33">
        <v>320.53292188690301</v>
      </c>
    </row>
    <row r="176" spans="1:9" ht="15">
      <c r="A176" s="9">
        <v>3</v>
      </c>
      <c r="B176" s="10" t="s">
        <v>56</v>
      </c>
      <c r="C176" s="10" t="s">
        <v>15</v>
      </c>
      <c r="D176" s="32">
        <v>4.8252314814814798E-3</v>
      </c>
      <c r="E176" s="33">
        <v>309.13795734038803</v>
      </c>
    </row>
    <row r="177" spans="1:9" ht="15">
      <c r="A177" s="21"/>
      <c r="B177" s="5"/>
      <c r="C177" s="5"/>
    </row>
    <row r="178" spans="1:9" ht="15">
      <c r="A178" s="4"/>
      <c r="B178" s="5"/>
      <c r="C178" s="5"/>
    </row>
    <row r="179" spans="1:9" ht="20.149999999999999">
      <c r="A179" s="43" t="s">
        <v>57</v>
      </c>
      <c r="B179" s="43"/>
      <c r="C179" s="43"/>
    </row>
    <row r="180" spans="1:9" s="8" customFormat="1" ht="15.45">
      <c r="A180" s="22" t="s">
        <v>153</v>
      </c>
      <c r="B180" s="7" t="s">
        <v>2</v>
      </c>
      <c r="C180" s="7" t="s">
        <v>3</v>
      </c>
      <c r="D180" s="26" t="s">
        <v>155</v>
      </c>
      <c r="E180" s="26" t="s">
        <v>156</v>
      </c>
    </row>
    <row r="181" spans="1:9" ht="15">
      <c r="A181" s="9">
        <v>1</v>
      </c>
      <c r="B181" s="10" t="s">
        <v>58</v>
      </c>
      <c r="C181" s="10" t="s">
        <v>13</v>
      </c>
      <c r="D181" s="27">
        <v>5.3113425925925897E-3</v>
      </c>
      <c r="E181" s="28">
        <v>231.78954621784999</v>
      </c>
    </row>
    <row r="182" spans="1:9" ht="15">
      <c r="A182" s="9">
        <v>2</v>
      </c>
      <c r="B182" s="10" t="s">
        <v>59</v>
      </c>
      <c r="C182" s="10" t="s">
        <v>18</v>
      </c>
      <c r="D182" s="27">
        <v>5.48611111111111E-3</v>
      </c>
      <c r="E182" s="28">
        <v>210.33570103724799</v>
      </c>
    </row>
    <row r="183" spans="1:9" ht="15">
      <c r="A183" s="9">
        <v>3</v>
      </c>
      <c r="B183" s="10" t="s">
        <v>60</v>
      </c>
      <c r="C183" s="10" t="s">
        <v>9</v>
      </c>
      <c r="D183" s="27">
        <v>5.8182870370370402E-3</v>
      </c>
      <c r="E183" s="28">
        <v>176.328032924978</v>
      </c>
    </row>
    <row r="184" spans="1:9" s="1" customFormat="1" ht="12.45"/>
    <row r="186" spans="1:9" ht="20.6" thickBot="1">
      <c r="A186" s="43" t="s">
        <v>61</v>
      </c>
      <c r="B186" s="43"/>
      <c r="C186" s="43"/>
    </row>
    <row r="187" spans="1:9" s="8" customFormat="1" ht="15.9" thickBot="1">
      <c r="A187" s="22" t="s">
        <v>153</v>
      </c>
      <c r="B187" s="7" t="s">
        <v>2</v>
      </c>
      <c r="C187" s="7" t="s">
        <v>3</v>
      </c>
      <c r="D187" s="29" t="s">
        <v>157</v>
      </c>
      <c r="E187" s="29" t="s">
        <v>158</v>
      </c>
      <c r="F187" s="29" t="s">
        <v>159</v>
      </c>
      <c r="G187" s="29" t="s">
        <v>160</v>
      </c>
      <c r="H187" s="30" t="s">
        <v>161</v>
      </c>
      <c r="I187" s="31" t="s">
        <v>162</v>
      </c>
    </row>
    <row r="188" spans="1:9" ht="15">
      <c r="A188" s="9">
        <v>1</v>
      </c>
      <c r="B188" s="10" t="s">
        <v>69</v>
      </c>
      <c r="C188" s="11" t="s">
        <v>9</v>
      </c>
      <c r="D188" s="32">
        <v>4.82407407407407E-3</v>
      </c>
      <c r="E188" s="33">
        <v>309.36051885620998</v>
      </c>
      <c r="F188" s="32">
        <v>4.6053240740740698E-3</v>
      </c>
      <c r="G188" s="33">
        <v>355.57089172883798</v>
      </c>
      <c r="H188" s="34">
        <f t="shared" ref="H188:I188" si="35">SUM(D188+F188)</f>
        <v>9.4293981481481399E-3</v>
      </c>
      <c r="I188" s="35">
        <f t="shared" si="35"/>
        <v>664.93141058504796</v>
      </c>
    </row>
    <row r="189" spans="1:9" ht="15">
      <c r="A189" s="9">
        <v>1</v>
      </c>
      <c r="B189" s="11" t="s">
        <v>68</v>
      </c>
      <c r="C189" s="11" t="s">
        <v>9</v>
      </c>
      <c r="D189" s="32">
        <v>4.82407407407407E-3</v>
      </c>
      <c r="E189" s="33">
        <v>309.36051885620998</v>
      </c>
      <c r="F189" s="32">
        <v>4.6053240740740698E-3</v>
      </c>
      <c r="G189" s="33">
        <v>355.57089172883798</v>
      </c>
      <c r="H189" s="34">
        <f t="shared" ref="H189:I193" si="36">SUM(D189+F189)</f>
        <v>9.4293981481481399E-3</v>
      </c>
      <c r="I189" s="35">
        <f t="shared" ref="I189" si="37">SUM(E189+G189)</f>
        <v>664.93141058504796</v>
      </c>
    </row>
    <row r="190" spans="1:9" ht="15">
      <c r="A190" s="9">
        <v>2</v>
      </c>
      <c r="B190" s="10" t="s">
        <v>67</v>
      </c>
      <c r="C190" s="11" t="s">
        <v>50</v>
      </c>
      <c r="D190" s="32">
        <v>4.8715277777777802E-3</v>
      </c>
      <c r="E190" s="33">
        <v>300.407825097706</v>
      </c>
      <c r="F190" s="32">
        <v>4.8796296296296296E-3</v>
      </c>
      <c r="G190" s="33">
        <v>298.91396936892198</v>
      </c>
      <c r="H190" s="34">
        <f t="shared" si="36"/>
        <v>9.7511574074074098E-3</v>
      </c>
      <c r="I190" s="35">
        <f t="shared" si="36"/>
        <v>599.32179446662803</v>
      </c>
    </row>
    <row r="191" spans="1:9" ht="15">
      <c r="A191" s="9">
        <v>2</v>
      </c>
      <c r="B191" s="10" t="s">
        <v>66</v>
      </c>
      <c r="C191" s="11" t="s">
        <v>50</v>
      </c>
      <c r="D191" s="32">
        <v>4.8715277777777802E-3</v>
      </c>
      <c r="E191" s="33">
        <v>300.407825097706</v>
      </c>
      <c r="F191" s="32">
        <v>4.8796296296296296E-3</v>
      </c>
      <c r="G191" s="33">
        <v>298.91396936892198</v>
      </c>
      <c r="H191" s="34">
        <f t="shared" si="36"/>
        <v>9.7511574074074098E-3</v>
      </c>
      <c r="I191" s="35">
        <f t="shared" si="36"/>
        <v>599.32179446662803</v>
      </c>
    </row>
    <row r="192" spans="1:9" ht="15">
      <c r="A192" s="9">
        <v>3</v>
      </c>
      <c r="B192" s="10" t="s">
        <v>65</v>
      </c>
      <c r="C192" s="11" t="s">
        <v>50</v>
      </c>
      <c r="D192" s="32">
        <v>5.1365740740740703E-3</v>
      </c>
      <c r="E192" s="33">
        <v>256.26312901276998</v>
      </c>
      <c r="F192" s="32">
        <v>5.39930555555556E-3</v>
      </c>
      <c r="G192" s="33">
        <v>220.64448364898001</v>
      </c>
      <c r="H192" s="34">
        <f t="shared" si="36"/>
        <v>1.0535879629629631E-2</v>
      </c>
      <c r="I192" s="35">
        <f t="shared" si="36"/>
        <v>476.90761266175002</v>
      </c>
    </row>
    <row r="193" spans="1:9" ht="15">
      <c r="A193" s="9">
        <v>3</v>
      </c>
      <c r="B193" s="10" t="s">
        <v>64</v>
      </c>
      <c r="C193" s="11" t="s">
        <v>50</v>
      </c>
      <c r="D193" s="32">
        <v>5.1365740740740703E-3</v>
      </c>
      <c r="E193" s="33">
        <v>256.26312901276998</v>
      </c>
      <c r="F193" s="32">
        <v>5.39930555555556E-3</v>
      </c>
      <c r="G193" s="33">
        <v>220.64448364898001</v>
      </c>
      <c r="H193" s="34">
        <f t="shared" si="36"/>
        <v>1.0535879629629631E-2</v>
      </c>
      <c r="I193" s="35">
        <f t="shared" si="36"/>
        <v>476.90761266175002</v>
      </c>
    </row>
  </sheetData>
  <mergeCells count="22">
    <mergeCell ref="A162:C162"/>
    <mergeCell ref="A172:C172"/>
    <mergeCell ref="A179:C179"/>
    <mergeCell ref="A186:C186"/>
    <mergeCell ref="A97:C97"/>
    <mergeCell ref="A107:C107"/>
    <mergeCell ref="A122:C122"/>
    <mergeCell ref="A138:C138"/>
    <mergeCell ref="A145:C145"/>
    <mergeCell ref="A152:C152"/>
    <mergeCell ref="A87:C87"/>
    <mergeCell ref="A1:C1"/>
    <mergeCell ref="B3:C3"/>
    <mergeCell ref="B4:C4"/>
    <mergeCell ref="B5:C5"/>
    <mergeCell ref="A7:C7"/>
    <mergeCell ref="A14:C14"/>
    <mergeCell ref="A21:C21"/>
    <mergeCell ref="A31:C31"/>
    <mergeCell ref="A41:C41"/>
    <mergeCell ref="A73:C73"/>
    <mergeCell ref="A80:C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Alexandru Flutur</dc:creator>
  <cp:lastModifiedBy>ASUS</cp:lastModifiedBy>
  <dcterms:created xsi:type="dcterms:W3CDTF">2015-06-05T18:17:20Z</dcterms:created>
  <dcterms:modified xsi:type="dcterms:W3CDTF">2024-10-03T12:21:14Z</dcterms:modified>
</cp:coreProperties>
</file>